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 yWindow="-12" windowWidth="19260" windowHeight="6036" tabRatio="908" activeTab="4"/>
  </bookViews>
  <sheets>
    <sheet name="Caratula" sheetId="65" r:id="rId1"/>
    <sheet name="ECG-1" sheetId="5" r:id="rId2"/>
    <sheet name="ECG-2" sheetId="48" r:id="rId3"/>
    <sheet name="EPC" sheetId="54" r:id="rId4"/>
    <sheet name="APP-1" sheetId="8" r:id="rId5"/>
    <sheet name="APP-2" sheetId="100" r:id="rId6"/>
    <sheet name="APP-FORTAMUN" sheetId="90" r:id="rId7"/>
    <sheet name="APP-FAFEF" sheetId="80" r:id="rId8"/>
    <sheet name="APP-FAIS" sheetId="89" r:id="rId9"/>
    <sheet name="ARF-FORTAMUN" sheetId="103" r:id="rId10"/>
    <sheet name="ARF-FAFEF" sheetId="101" r:id="rId11"/>
    <sheet name="ARF-FAIS" sheetId="102" r:id="rId12"/>
    <sheet name="AR" sheetId="97" r:id="rId13"/>
    <sheet name="IPP" sheetId="47" r:id="rId14"/>
    <sheet name="EAP" sheetId="84" r:id="rId15"/>
    <sheet name="ADS-1" sheetId="22" r:id="rId16"/>
    <sheet name="ADS-2" sheetId="53" r:id="rId17"/>
    <sheet name="SAP" sheetId="26" r:id="rId18"/>
    <sheet name="FIC" sheetId="86" r:id="rId19"/>
    <sheet name="AUR" sheetId="71" r:id="rId20"/>
    <sheet name="PPD" sheetId="67" r:id="rId21"/>
  </sheets>
  <externalReferences>
    <externalReference r:id="rId22"/>
    <externalReference r:id="rId23"/>
    <externalReference r:id="rId24"/>
    <externalReference r:id="rId25"/>
    <externalReference r:id="rId26"/>
    <externalReference r:id="rId27"/>
    <externalReference r:id="rId28"/>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12">[1]INICIO!$Y$166:$Y$186</definedName>
    <definedName name="___EJE1">[2]INICIO!$Y$166:$Y$186</definedName>
    <definedName name="___EJE2" localSheetId="12">[1]INICIO!$Y$188:$Y$229</definedName>
    <definedName name="___EJE2">[2]INICIO!$Y$188:$Y$229</definedName>
    <definedName name="___EJE3" localSheetId="12">[1]INICIO!$Y$231:$Y$247</definedName>
    <definedName name="___EJE3">[2]INICIO!$Y$231:$Y$247</definedName>
    <definedName name="___EJE4" localSheetId="12">[1]INICIO!$Y$249:$Y$272</definedName>
    <definedName name="___EJE4">[2]INICIO!$Y$249:$Y$272</definedName>
    <definedName name="___EJE5" localSheetId="12">[1]INICIO!$Y$274:$Y$287</definedName>
    <definedName name="___EJE5">[2]INICIO!$Y$274:$Y$287</definedName>
    <definedName name="___EJE6" localSheetId="12">[1]INICIO!$Y$289:$Y$314</definedName>
    <definedName name="___EJE6">[2]INICIO!$Y$289:$Y$314</definedName>
    <definedName name="___EJE7" localSheetId="12">[1]INICIO!$Y$316:$Y$356</definedName>
    <definedName name="___EJE7">[2]INICIO!$Y$316:$Y$356</definedName>
    <definedName name="__EJE1" localSheetId="12">[1]INICIO!$Y$166:$Y$186</definedName>
    <definedName name="__EJE1">[2]INICIO!$Y$166:$Y$186</definedName>
    <definedName name="__EJE2" localSheetId="12">[1]INICIO!$Y$188:$Y$229</definedName>
    <definedName name="__EJE2">[2]INICIO!$Y$188:$Y$229</definedName>
    <definedName name="__EJE3" localSheetId="12">[1]INICIO!$Y$231:$Y$247</definedName>
    <definedName name="__EJE3">[2]INICIO!$Y$231:$Y$247</definedName>
    <definedName name="__EJE4" localSheetId="12">[1]INICIO!$Y$249:$Y$272</definedName>
    <definedName name="__EJE4">[2]INICIO!$Y$249:$Y$272</definedName>
    <definedName name="__EJE5" localSheetId="12">[1]INICIO!$Y$274:$Y$287</definedName>
    <definedName name="__EJE5">[2]INICIO!$Y$274:$Y$287</definedName>
    <definedName name="__EJE6" localSheetId="12">[1]INICIO!$Y$289:$Y$314</definedName>
    <definedName name="__EJE6">[2]INICIO!$Y$289:$Y$314</definedName>
    <definedName name="__EJE7" localSheetId="12">[1]INICIO!$Y$316:$Y$356</definedName>
    <definedName name="__EJE7">[2]INICIO!$Y$316:$Y$356</definedName>
    <definedName name="_EJE1" localSheetId="12">[1]INICIO!$Y$166:$Y$186</definedName>
    <definedName name="_EJE1" localSheetId="13">[3]INICIO!$Y$166:$Y$186</definedName>
    <definedName name="_EJE1">[2]INICIO!$Y$166:$Y$186</definedName>
    <definedName name="_EJE2" localSheetId="12">[1]INICIO!$Y$188:$Y$229</definedName>
    <definedName name="_EJE2" localSheetId="13">[3]INICIO!$Y$188:$Y$229</definedName>
    <definedName name="_EJE2">[2]INICIO!$Y$188:$Y$229</definedName>
    <definedName name="_EJE3" localSheetId="12">[1]INICIO!$Y$231:$Y$247</definedName>
    <definedName name="_EJE3" localSheetId="13">[3]INICIO!$Y$231:$Y$247</definedName>
    <definedName name="_EJE3">[2]INICIO!$Y$231:$Y$247</definedName>
    <definedName name="_EJE4" localSheetId="12">[1]INICIO!$Y$249:$Y$272</definedName>
    <definedName name="_EJE4" localSheetId="13">[3]INICIO!$Y$249:$Y$272</definedName>
    <definedName name="_EJE4">[2]INICIO!$Y$249:$Y$272</definedName>
    <definedName name="_EJE5" localSheetId="12">[1]INICIO!$Y$274:$Y$287</definedName>
    <definedName name="_EJE5" localSheetId="13">[3]INICIO!$Y$274:$Y$287</definedName>
    <definedName name="_EJE5">[2]INICIO!$Y$274:$Y$287</definedName>
    <definedName name="_EJE6" localSheetId="12">[1]INICIO!$Y$289:$Y$314</definedName>
    <definedName name="_EJE6" localSheetId="13">[3]INICIO!$Y$289:$Y$314</definedName>
    <definedName name="_EJE6">[2]INICIO!$Y$289:$Y$314</definedName>
    <definedName name="_EJE7" localSheetId="12">[1]INICIO!$Y$316:$Y$356</definedName>
    <definedName name="_EJE7" localSheetId="13">[3]INICIO!$Y$316:$Y$356</definedName>
    <definedName name="_EJE7">[2]INICIO!$Y$316:$Y$356</definedName>
    <definedName name="_xlnm._FilterDatabase" localSheetId="12" hidden="1">AR!$A$7:$O$227</definedName>
    <definedName name="_xlnm._FilterDatabase" localSheetId="20" hidden="1">PPD!$A$7:$I$7</definedName>
    <definedName name="_Toc256789589" localSheetId="3">EPC!$A$1</definedName>
    <definedName name="adys_tipo" localSheetId="12">[1]INICIO!$AR$24:$AR$27</definedName>
    <definedName name="adys_tipo" localSheetId="13">[3]INICIO!$AR$24:$AR$27</definedName>
    <definedName name="adys_tipo">[2]INICIO!$AR$24:$AR$27</definedName>
    <definedName name="AI" localSheetId="12">[1]INICIO!$AU$5:$AW$543</definedName>
    <definedName name="AI" localSheetId="13">[3]INICIO!$AU$5:$AW$543</definedName>
    <definedName name="AI">[2]INICIO!$AU$5:$AW$543</definedName>
    <definedName name="_xlnm.Print_Area" localSheetId="4">'APP-1'!$A$1:$Q$93</definedName>
    <definedName name="_xlnm.Print_Area" localSheetId="5">'APP-2'!$A$1:$G$120</definedName>
    <definedName name="_xlnm.Print_Area" localSheetId="7">'APP-FAFEF'!$A$1:$U$20</definedName>
    <definedName name="_xlnm.Print_Area" localSheetId="8">'APP-FAIS'!$A$1:$U$23</definedName>
    <definedName name="_xlnm.Print_Area" localSheetId="6">'APP-FORTAMUN'!$A$1:$U$29</definedName>
    <definedName name="_xlnm.Print_Area" localSheetId="12">AR!$A$1:$O$227</definedName>
    <definedName name="_xlnm.Print_Area" localSheetId="9">'ARF-FORTAMUN'!$A$1:$C$26</definedName>
    <definedName name="CAPIT" localSheetId="5">#REF!</definedName>
    <definedName name="CAPIT" localSheetId="8">#REF!</definedName>
    <definedName name="CAPIT" localSheetId="6">#REF!</definedName>
    <definedName name="CAPIT" localSheetId="12">#REF!</definedName>
    <definedName name="CAPIT" localSheetId="11">#REF!</definedName>
    <definedName name="CAPIT" localSheetId="9">#REF!</definedName>
    <definedName name="CAPIT">#REF!</definedName>
    <definedName name="CENPAR" localSheetId="5">#REF!</definedName>
    <definedName name="CENPAR" localSheetId="8">#REF!</definedName>
    <definedName name="CENPAR" localSheetId="6">#REF!</definedName>
    <definedName name="CENPAR" localSheetId="12">#REF!</definedName>
    <definedName name="CENPAR" localSheetId="11">#REF!</definedName>
    <definedName name="CENPAR" localSheetId="9">#REF!</definedName>
    <definedName name="CENPAR">#REF!</definedName>
    <definedName name="datos" localSheetId="12">OFFSET([4]datos!$A$1,0,0,COUNTA([4]datos!$A$1:$A$65536),23)</definedName>
    <definedName name="datos" localSheetId="19">OFFSET([2]datos!$A$1,0,0,COUNTA([2]datos!$A$1:$A$65536),23)</definedName>
    <definedName name="datos" localSheetId="13">OFFSET([5]datos!$A$1,0,0,COUNTA([5]datos!$A$1:$A$65536),23)</definedName>
    <definedName name="datos">OFFSET([6]datos!$A$1,0,0,COUNTA([6]datos!$A$1:$A$65536),23)</definedName>
    <definedName name="dc" localSheetId="5">#REF!</definedName>
    <definedName name="dc" localSheetId="8">#REF!</definedName>
    <definedName name="dc" localSheetId="6">#REF!</definedName>
    <definedName name="dc" localSheetId="12">#REF!</definedName>
    <definedName name="dc" localSheetId="11">#REF!</definedName>
    <definedName name="dc" localSheetId="9">#REF!</definedName>
    <definedName name="dc">#REF!</definedName>
    <definedName name="DEFAULT" localSheetId="12">[1]INICIO!$AA$10</definedName>
    <definedName name="DEFAULT" localSheetId="13">[3]INICIO!$AA$10</definedName>
    <definedName name="DEFAULT">[2]INICIO!$AA$10</definedName>
    <definedName name="DEUDA" localSheetId="5">#REF!</definedName>
    <definedName name="DEUDA" localSheetId="8">#REF!</definedName>
    <definedName name="DEUDA" localSheetId="6">#REF!</definedName>
    <definedName name="DEUDA" localSheetId="12">#REF!</definedName>
    <definedName name="DEUDA" localSheetId="11">#REF!</definedName>
    <definedName name="DEUDA" localSheetId="9">#REF!</definedName>
    <definedName name="DEUDA">#REF!</definedName>
    <definedName name="egvb" localSheetId="5">#REF!</definedName>
    <definedName name="egvb" localSheetId="8">#REF!</definedName>
    <definedName name="egvb" localSheetId="6">#REF!</definedName>
    <definedName name="egvb" localSheetId="12">#REF!</definedName>
    <definedName name="egvb" localSheetId="11">#REF!</definedName>
    <definedName name="egvb" localSheetId="9">#REF!</definedName>
    <definedName name="egvb">#REF!</definedName>
    <definedName name="EJER" localSheetId="5">#REF!</definedName>
    <definedName name="EJER" localSheetId="8">#REF!</definedName>
    <definedName name="EJER" localSheetId="6">#REF!</definedName>
    <definedName name="EJER" localSheetId="12">#REF!</definedName>
    <definedName name="EJER" localSheetId="11">#REF!</definedName>
    <definedName name="EJER" localSheetId="9">#REF!</definedName>
    <definedName name="EJER">#REF!</definedName>
    <definedName name="EJES" localSheetId="12">[1]INICIO!$Y$151:$Y$157</definedName>
    <definedName name="EJES" localSheetId="13">[3]INICIO!$Y$151:$Y$157</definedName>
    <definedName name="EJES">[2]INICIO!$Y$151:$Y$157</definedName>
    <definedName name="FIDCOS" localSheetId="12">[1]INICIO!$DH$5:$DI$96</definedName>
    <definedName name="FIDCOS" localSheetId="13">[3]INICIO!$DH$5:$DI$96</definedName>
    <definedName name="FIDCOS">[2]INICIO!$DH$5:$DI$96</definedName>
    <definedName name="FPC" localSheetId="12">[1]INICIO!$DE$5:$DF$96</definedName>
    <definedName name="FPC" localSheetId="13">[3]INICIO!$DE$5:$DF$96</definedName>
    <definedName name="FPC">[2]INICIO!$DE$5:$DF$96</definedName>
    <definedName name="gasto_gci" localSheetId="12">[1]INICIO!$AO$48:$AO$49</definedName>
    <definedName name="gasto_gci" localSheetId="13">[3]INICIO!$AO$48:$AO$49</definedName>
    <definedName name="gasto_gci">[2]INICIO!$AO$48:$AO$49</definedName>
    <definedName name="KEY">[7]cats!$A$1:$B$9</definedName>
    <definedName name="LABEL" localSheetId="12">[4]INICIO!$AY$5:$AZ$97</definedName>
    <definedName name="LABEL" localSheetId="19">[2]INICIO!$AY$5:$AZ$97</definedName>
    <definedName name="LABEL" localSheetId="13">[5]INICIO!$AY$5:$AZ$97</definedName>
    <definedName name="LABEL">[6]INICIO!$AY$5:$AZ$97</definedName>
    <definedName name="label1g" localSheetId="12">[1]INICIO!$AA$19</definedName>
    <definedName name="label1g" localSheetId="13">[3]INICIO!$AA$19</definedName>
    <definedName name="label1g">[2]INICIO!$AA$19</definedName>
    <definedName name="label1S" localSheetId="12">[1]INICIO!$AA$22</definedName>
    <definedName name="label1S" localSheetId="13">[3]INICIO!$AA$22</definedName>
    <definedName name="label1S">[2]INICIO!$AA$22</definedName>
    <definedName name="label2g" localSheetId="12">[1]INICIO!$AA$20</definedName>
    <definedName name="label2g" localSheetId="13">[3]INICIO!$AA$20</definedName>
    <definedName name="label2g">[2]INICIO!$AA$20</definedName>
    <definedName name="label2S" localSheetId="12">[1]INICIO!$AA$23</definedName>
    <definedName name="label2S" localSheetId="13">[3]INICIO!$AA$23</definedName>
    <definedName name="label2S">[2]INICIO!$AA$23</definedName>
    <definedName name="Líneadeacción" localSheetId="7">[6]INICIO!#REF!</definedName>
    <definedName name="Líneadeacción" localSheetId="8">[6]INICIO!#REF!</definedName>
    <definedName name="Líneadeacción" localSheetId="6">[6]INICIO!#REF!</definedName>
    <definedName name="Líneadeacción" localSheetId="12">[4]INICIO!#REF!</definedName>
    <definedName name="Líneadeacción" localSheetId="10">[6]INICIO!#REF!</definedName>
    <definedName name="Líneadeacción" localSheetId="11">[6]INICIO!#REF!</definedName>
    <definedName name="Líneadeacción" localSheetId="9">[6]INICIO!#REF!</definedName>
    <definedName name="Líneadeacción" localSheetId="14">[6]INICIO!#REF!</definedName>
    <definedName name="Líneadeacción" localSheetId="18">[6]INICIO!#REF!</definedName>
    <definedName name="Líneadeacción">[6]INICIO!#REF!</definedName>
    <definedName name="lista_ai" localSheetId="12">[1]INICIO!$AO$55:$AO$96</definedName>
    <definedName name="lista_ai" localSheetId="13">[3]INICIO!$AO$55:$AO$96</definedName>
    <definedName name="lista_ai">[2]INICIO!$AO$55:$AO$96</definedName>
    <definedName name="lista_deleg" localSheetId="12">[1]INICIO!$AR$34:$AR$49</definedName>
    <definedName name="lista_deleg" localSheetId="13">[3]INICIO!$AR$34:$AR$49</definedName>
    <definedName name="lista_deleg">[2]INICIO!$AR$34:$AR$49</definedName>
    <definedName name="lista_eppa" localSheetId="12">[1]INICIO!$AR$55:$AS$149</definedName>
    <definedName name="lista_eppa" localSheetId="13">[3]INICIO!$AR$55:$AS$149</definedName>
    <definedName name="lista_eppa">[2]INICIO!$AR$55:$AS$149</definedName>
    <definedName name="LISTA_UR" localSheetId="12">[1]INICIO!$Y$4:$Z$93</definedName>
    <definedName name="LISTA_UR" localSheetId="13">[3]INICIO!$Y$4:$Z$93</definedName>
    <definedName name="LISTA_UR">[2]INICIO!$Y$4:$Z$93</definedName>
    <definedName name="MAPPEGS" localSheetId="8">[6]INICIO!#REF!</definedName>
    <definedName name="MAPPEGS" localSheetId="6">[6]INICIO!#REF!</definedName>
    <definedName name="MAPPEGS" localSheetId="12">[4]INICIO!#REF!</definedName>
    <definedName name="MAPPEGS" localSheetId="10">[6]INICIO!#REF!</definedName>
    <definedName name="MAPPEGS" localSheetId="11">[6]INICIO!#REF!</definedName>
    <definedName name="MAPPEGS" localSheetId="9">[6]INICIO!#REF!</definedName>
    <definedName name="MAPPEGS" localSheetId="14">[6]INICIO!#REF!</definedName>
    <definedName name="MAPPEGS" localSheetId="18">[6]INICIO!#REF!</definedName>
    <definedName name="MAPPEGS">[6]INICIO!#REF!</definedName>
    <definedName name="MODIF" localSheetId="12">[1]datos!$U$2:$U$31674</definedName>
    <definedName name="MODIF" localSheetId="13">[3]datos!$U$2:$U$31674</definedName>
    <definedName name="MODIF">[2]datos!$U$2:$U$31674</definedName>
    <definedName name="MSG_ERROR1" localSheetId="12">[4]INICIO!$AA$11</definedName>
    <definedName name="MSG_ERROR1" localSheetId="19">[2]INICIO!$AA$11</definedName>
    <definedName name="MSG_ERROR1" localSheetId="13">[5]INICIO!$AA$11</definedName>
    <definedName name="MSG_ERROR1">[6]INICIO!$AA$11</definedName>
    <definedName name="MSG_ERROR2" localSheetId="12">[1]INICIO!$AA$12</definedName>
    <definedName name="MSG_ERROR2" localSheetId="13">[3]INICIO!$AA$12</definedName>
    <definedName name="MSG_ERROR2">[2]INICIO!$AA$12</definedName>
    <definedName name="OPCION2" localSheetId="16">[6]INICIO!#REF!</definedName>
    <definedName name="OPCION2" localSheetId="7">[6]INICIO!#REF!</definedName>
    <definedName name="OPCION2" localSheetId="8">[6]INICIO!#REF!</definedName>
    <definedName name="OPCION2" localSheetId="6">[6]INICIO!#REF!</definedName>
    <definedName name="OPCION2" localSheetId="12">[4]INICIO!#REF!</definedName>
    <definedName name="OPCION2" localSheetId="10">[6]INICIO!#REF!</definedName>
    <definedName name="OPCION2" localSheetId="11">[6]INICIO!#REF!</definedName>
    <definedName name="OPCION2" localSheetId="9">[6]INICIO!#REF!</definedName>
    <definedName name="OPCION2" localSheetId="19">[2]INICIO!#REF!</definedName>
    <definedName name="OPCION2" localSheetId="14">[6]INICIO!#REF!</definedName>
    <definedName name="OPCION2" localSheetId="2">[6]INICIO!#REF!</definedName>
    <definedName name="OPCION2" localSheetId="3">[6]INICIO!#REF!</definedName>
    <definedName name="OPCION2" localSheetId="18">[6]INICIO!#REF!</definedName>
    <definedName name="OPCION2" localSheetId="13">[5]INICIO!#REF!</definedName>
    <definedName name="OPCION2" localSheetId="20">[6]INICIO!#REF!</definedName>
    <definedName name="OPCION2">[6]INICIO!#REF!</definedName>
    <definedName name="ORIG" localSheetId="12">[1]datos!$T$2:$T$31674</definedName>
    <definedName name="ORIG" localSheetId="13">[3]datos!$T$2:$T$31674</definedName>
    <definedName name="ORIG">[2]datos!$T$2:$T$31674</definedName>
    <definedName name="P" localSheetId="12">[1]INICIO!$AO$5:$AP$32</definedName>
    <definedName name="P" localSheetId="13">[3]INICIO!$AO$5:$AP$32</definedName>
    <definedName name="P">[2]INICIO!$AO$5:$AP$32</definedName>
    <definedName name="P_K" localSheetId="12">[1]INICIO!$AO$5:$AO$32</definedName>
    <definedName name="P_K" localSheetId="13">[3]INICIO!$AO$5:$AO$32</definedName>
    <definedName name="P_K">[2]INICIO!$AO$5:$AO$32</definedName>
    <definedName name="PE" localSheetId="12">[1]INICIO!$AR$5:$AS$16</definedName>
    <definedName name="PE" localSheetId="13">[3]INICIO!$AR$5:$AS$16</definedName>
    <definedName name="PE">[2]INICIO!$AR$5:$AS$16</definedName>
    <definedName name="PE_K" localSheetId="12">[1]INICIO!$AR$5:$AR$16</definedName>
    <definedName name="PE_K" localSheetId="13">[3]INICIO!$AR$5:$AR$16</definedName>
    <definedName name="PE_K">[2]INICIO!$AR$5:$AR$16</definedName>
    <definedName name="PEDO" localSheetId="8">[4]INICIO!#REF!</definedName>
    <definedName name="PEDO" localSheetId="6">[4]INICIO!#REF!</definedName>
    <definedName name="PEDO" localSheetId="12">[4]INICIO!#REF!</definedName>
    <definedName name="PEDO" localSheetId="11">[4]INICIO!#REF!</definedName>
    <definedName name="PEDO" localSheetId="9">[4]INICIO!#REF!</definedName>
    <definedName name="PEDO">[4]INICIO!#REF!</definedName>
    <definedName name="PERIODO" localSheetId="5">#REF!</definedName>
    <definedName name="PERIODO" localSheetId="8">#REF!</definedName>
    <definedName name="PERIODO" localSheetId="6">#REF!</definedName>
    <definedName name="PERIODO" localSheetId="12">#REF!</definedName>
    <definedName name="PERIODO" localSheetId="11">#REF!</definedName>
    <definedName name="PERIODO" localSheetId="9">#REF!</definedName>
    <definedName name="PERIODO">#REF!</definedName>
    <definedName name="PROG" localSheetId="5">#REF!</definedName>
    <definedName name="PROG" localSheetId="8">#REF!</definedName>
    <definedName name="PROG" localSheetId="6">#REF!</definedName>
    <definedName name="PROG" localSheetId="12">#REF!</definedName>
    <definedName name="PROG" localSheetId="11">#REF!</definedName>
    <definedName name="PROG" localSheetId="9">#REF!</definedName>
    <definedName name="PROG">#REF!</definedName>
    <definedName name="ptda" localSheetId="5">#REF!</definedName>
    <definedName name="ptda" localSheetId="8">#REF!</definedName>
    <definedName name="ptda" localSheetId="6">#REF!</definedName>
    <definedName name="ptda" localSheetId="12">#REF!</definedName>
    <definedName name="ptda" localSheetId="11">#REF!</definedName>
    <definedName name="ptda" localSheetId="9">#REF!</definedName>
    <definedName name="ptda">#REF!</definedName>
    <definedName name="rubros_fpc" localSheetId="12">[1]INICIO!$AO$39:$AO$42</definedName>
    <definedName name="rubros_fpc" localSheetId="13">[3]INICIO!$AO$39:$AO$42</definedName>
    <definedName name="rubros_fpc">[2]INICIO!$AO$39:$AO$42</definedName>
    <definedName name="_xlnm.Print_Titles" localSheetId="15">'ADS-1'!$1:$6</definedName>
    <definedName name="_xlnm.Print_Titles" localSheetId="16">'ADS-2'!$1:$6</definedName>
    <definedName name="_xlnm.Print_Titles" localSheetId="4">'APP-1'!$1:$7</definedName>
    <definedName name="_xlnm.Print_Titles" localSheetId="5">'APP-2'!$1:$6</definedName>
    <definedName name="_xlnm.Print_Titles" localSheetId="7">'APP-FAFEF'!$1:$8</definedName>
    <definedName name="_xlnm.Print_Titles" localSheetId="8">'APP-FAIS'!$1:$8</definedName>
    <definedName name="_xlnm.Print_Titles" localSheetId="6">'APP-FORTAMUN'!$1:$8</definedName>
    <definedName name="_xlnm.Print_Titles" localSheetId="12">AR!$1:$1</definedName>
    <definedName name="_xlnm.Print_Titles" localSheetId="10">'ARF-FAFEF'!$1:$6</definedName>
    <definedName name="_xlnm.Print_Titles" localSheetId="11">'ARF-FAIS'!$1:$6</definedName>
    <definedName name="_xlnm.Print_Titles" localSheetId="9">'ARF-FORTAMUN'!$1:$6</definedName>
    <definedName name="_xlnm.Print_Titles" localSheetId="19">AUR!$1:$6</definedName>
    <definedName name="_xlnm.Print_Titles" localSheetId="14">EAP!$1:$11</definedName>
    <definedName name="_xlnm.Print_Titles" localSheetId="1">'ECG-1'!$1:$6</definedName>
    <definedName name="_xlnm.Print_Titles" localSheetId="2">'ECG-2'!$1:$6</definedName>
    <definedName name="_xlnm.Print_Titles" localSheetId="3">EPC!$1:$6</definedName>
    <definedName name="_xlnm.Print_Titles" localSheetId="18">FIC!$1:$9</definedName>
    <definedName name="_xlnm.Print_Titles" localSheetId="13">IPP!$1:$8</definedName>
    <definedName name="_xlnm.Print_Titles" localSheetId="20">PPD!$1:$7</definedName>
    <definedName name="_xlnm.Print_Titles" localSheetId="17">SAP!$1:$7</definedName>
    <definedName name="TYA" localSheetId="5">#REF!</definedName>
    <definedName name="TYA" localSheetId="8">#REF!</definedName>
    <definedName name="TYA" localSheetId="6">#REF!</definedName>
    <definedName name="TYA" localSheetId="12">#REF!</definedName>
    <definedName name="TYA" localSheetId="11">#REF!</definedName>
    <definedName name="TYA" localSheetId="9">#REF!</definedName>
    <definedName name="TYA">#REF!</definedName>
    <definedName name="U" localSheetId="12">[1]INICIO!$Y$4:$Z$93</definedName>
    <definedName name="U" localSheetId="13">[3]INICIO!$Y$4:$Z$93</definedName>
    <definedName name="U">[2]INICIO!$Y$4:$Z$93</definedName>
    <definedName name="UEG_DENOM" localSheetId="12">[1]datos!$R$2:$R$31674</definedName>
    <definedName name="UEG_DENOM" localSheetId="13">[3]datos!$R$2:$R$31674</definedName>
    <definedName name="UEG_DENOM">[2]datos!$R$2:$R$31674</definedName>
    <definedName name="UR" localSheetId="12">[1]INICIO!$AJ$5:$AM$99</definedName>
    <definedName name="UR" localSheetId="13">[3]INICIO!$AJ$5:$AM$99</definedName>
    <definedName name="UR">[2]INICIO!$AJ$5:$AM$99</definedName>
  </definedNames>
  <calcPr calcId="171027"/>
</workbook>
</file>

<file path=xl/calcChain.xml><?xml version="1.0" encoding="utf-8"?>
<calcChain xmlns="http://schemas.openxmlformats.org/spreadsheetml/2006/main">
  <c r="E9" i="22" l="1"/>
  <c r="D9" i="22"/>
  <c r="G17" i="5" l="1"/>
  <c r="F17" i="5"/>
  <c r="E17" i="5"/>
  <c r="D17" i="5"/>
  <c r="C17" i="5"/>
  <c r="B17" i="5"/>
  <c r="E8" i="5"/>
  <c r="D8" i="5"/>
  <c r="B8" i="5"/>
  <c r="D30" i="5" l="1"/>
  <c r="E30" i="5"/>
  <c r="B30" i="5"/>
  <c r="C8" i="5"/>
  <c r="C30" i="5" s="1"/>
  <c r="K14" i="80" l="1"/>
  <c r="Q28" i="8"/>
  <c r="P68" i="8"/>
  <c r="K68" i="8"/>
  <c r="P21" i="8"/>
  <c r="Q21" i="8" s="1"/>
  <c r="Q68" i="8" l="1"/>
  <c r="F13" i="5"/>
  <c r="G11" i="5"/>
  <c r="G15" i="5"/>
  <c r="F15" i="5"/>
  <c r="F11" i="5"/>
  <c r="G9" i="5"/>
  <c r="F9" i="5"/>
  <c r="F8" i="5" l="1"/>
  <c r="F30" i="5" s="1"/>
  <c r="G13" i="5"/>
  <c r="G8" i="5" s="1"/>
  <c r="G30" i="5" s="1"/>
</calcChain>
</file>

<file path=xl/sharedStrings.xml><?xml version="1.0" encoding="utf-8"?>
<sst xmlns="http://schemas.openxmlformats.org/spreadsheetml/2006/main" count="1142" uniqueCount="551">
  <si>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</si>
  <si>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</si>
  <si>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</si>
  <si>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</si>
  <si>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</si>
  <si>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</si>
  <si>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</si>
  <si>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</si>
  <si>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</si>
  <si>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</si>
  <si>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</si>
  <si>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</si>
  <si>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</si>
  <si>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</si>
  <si>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 xml:space="preserve"> EJERCIDO</t>
  </si>
  <si>
    <t>DESTINO DEL GASTO</t>
  </si>
  <si>
    <t>MODIFICADO</t>
  </si>
  <si>
    <t>UNIDAD
DE
MEDIDA</t>
  </si>
  <si>
    <t>ALCANZADO
(2)</t>
  </si>
  <si>
    <t>ICMPP
(%)
2/1=(3)</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</si>
  <si>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</si>
  <si>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</si>
  <si>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</si>
  <si>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</si>
  <si>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</si>
  <si>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</si>
  <si>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</si>
  <si>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</si>
  <si>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</si>
  <si>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</si>
  <si>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</si>
  <si>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</si>
  <si>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</si>
  <si>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</si>
  <si>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</si>
  <si>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</si>
  <si>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</si>
  <si>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</si>
  <si>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</si>
  <si>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</si>
  <si>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</si>
  <si>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</si>
  <si>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</si>
  <si>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</si>
  <si>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</si>
  <si>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</si>
  <si>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</si>
  <si>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</si>
  <si>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</si>
  <si>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</si>
  <si>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</si>
  <si>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</si>
  <si>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</si>
  <si>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</si>
  <si>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</si>
  <si>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</si>
  <si>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</si>
  <si>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</si>
  <si>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</si>
  <si>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</si>
  <si>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</si>
  <si>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</si>
  <si>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</si>
  <si>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</si>
  <si>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</si>
  <si>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</si>
  <si>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</si>
  <si>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</si>
  <si>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</si>
  <si>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</si>
  <si>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</si>
  <si>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</si>
  <si>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</si>
  <si>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</si>
  <si>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</si>
  <si>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</si>
  <si>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</si>
  <si>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</si>
  <si>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</si>
  <si>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</si>
  <si>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</si>
  <si>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</si>
  <si>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</si>
  <si>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</si>
  <si>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</si>
  <si>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</si>
  <si>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</si>
  <si>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</si>
  <si>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</si>
  <si>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</si>
  <si>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</si>
  <si>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</si>
  <si>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</si>
  <si>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</si>
  <si>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</si>
  <si>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</si>
  <si>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</si>
  <si>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DEVENGADO
(5)</t>
  </si>
  <si>
    <t>EJERCIDO
(6)</t>
  </si>
  <si>
    <t>PAGADO
(7)</t>
  </si>
  <si>
    <t>IARCM
(%)
3/8</t>
  </si>
  <si>
    <t>PAGADO
(10)</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</si>
  <si>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</si>
  <si>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</si>
  <si>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</si>
  <si>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</si>
  <si>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</si>
  <si>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</si>
  <si>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</si>
  <si>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</si>
  <si>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</si>
  <si>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</si>
  <si>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</si>
  <si>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</si>
  <si>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</si>
  <si>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</si>
  <si>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</si>
  <si>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</si>
  <si>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</si>
  <si>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IPP INDICADORES ASOCIADOS A PROGRAMAS PRESUPUESTARIOS, RAMO GENERAL 33 Y PRINCIPALES PROGRAMAS</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</si>
  <si>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</si>
  <si>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</si>
  <si>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</si>
  <si>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</si>
  <si>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</si>
  <si>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</si>
  <si>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 Se refiere el presupuesto autorizado en el Anexo VI del  Decreto de Presupuesto de Egresos para el Ejercicio Fiscal 2016.</t>
  </si>
  <si>
    <t>PROGRAMADO
2</t>
  </si>
  <si>
    <t>INFORME  DE  AVANCE  TRIMESTRAL
ENERO-MARZO 2016</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</si>
  <si>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</si>
  <si>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</si>
  <si>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</si>
  <si>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</si>
  <si>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</si>
  <si>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</si>
  <si>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</si>
  <si>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</si>
  <si>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</si>
  <si>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PROGRAMADA</t>
  </si>
  <si>
    <t xml:space="preserve">DELEGACION VENUSTIANO CARRANZA </t>
  </si>
  <si>
    <t xml:space="preserve">Titular: </t>
  </si>
  <si>
    <t xml:space="preserve">Responsable: </t>
  </si>
  <si>
    <t>ISRAEL MORENO RIVERA</t>
  </si>
  <si>
    <t>JEFE DELEGACIONAL EN VENUSTIANO CARRANZA</t>
  </si>
  <si>
    <t>MTRA. YOHANA AYALA VILLEGAS</t>
  </si>
  <si>
    <t>DIRECTORA GENERAL DE ADMINISTRACION</t>
  </si>
  <si>
    <t>UNIDAD RESPONSABLE DEL GASTO: 02 CD 15  DELEGACION VENUSTIANO CARRANZA</t>
  </si>
  <si>
    <t>PERÍODO:  ENERO - MARZO 2016</t>
  </si>
  <si>
    <t xml:space="preserve">UNIDAD RESPONSABLE DEL GASTO: 02 CD 15  DELEGACION VENUSTIANO CARRANZA </t>
  </si>
  <si>
    <t>PERÍODO: ENERO - MARZO 2016</t>
  </si>
  <si>
    <t>PERIODO:  ENERO - MARZO 2016</t>
  </si>
  <si>
    <t xml:space="preserve">TOTAL URG </t>
  </si>
  <si>
    <t>EQUIDAD E INCLUSION SOCIAL PARA EL DESARROLLO HUMANO</t>
  </si>
  <si>
    <t>DESARROLLO SOCIAL</t>
  </si>
  <si>
    <t>SALUD</t>
  </si>
  <si>
    <t>PRESTACION DE SERVICIOS DE SALUD A LA COMUNIDAD</t>
  </si>
  <si>
    <t>APOYO A LA SALUD</t>
  </si>
  <si>
    <t xml:space="preserve">PERSONA </t>
  </si>
  <si>
    <t>RECREACION, CULTURA Y OTRAS MANIFESTACIONES SOCIALES</t>
  </si>
  <si>
    <t>DEPORTE Y RECREACION</t>
  </si>
  <si>
    <t>FOMENTO DE ACTIVIDADES DEPORTIVAS Y RECREATIVAS</t>
  </si>
  <si>
    <t>EVENTO</t>
  </si>
  <si>
    <t>MANTENIMIENTO, CONSERVACIÓN Y REHABILITACIÓN DE ESPACIOS DEPORTIVOS</t>
  </si>
  <si>
    <t>INMUEBLE</t>
  </si>
  <si>
    <t>CULTURA</t>
  </si>
  <si>
    <t>PROMOCIÓN DE ACTIVIDADES CULTURALES</t>
  </si>
  <si>
    <t>EDUCACION</t>
  </si>
  <si>
    <t>EDUCACION BASICA</t>
  </si>
  <si>
    <t>APOYO A LA EDUCACIÓN</t>
  </si>
  <si>
    <t>MANTENIMIENTO, CONSERVACIÓN Y REHABILITACIÓN DE INFRAESTRUCTURA EDUCATIVA</t>
  </si>
  <si>
    <t>PROTECCION SOCIAL</t>
  </si>
  <si>
    <t>FAMILIA E HIJOS.</t>
  </si>
  <si>
    <t>APOYO A JEFAS DE FAMILIA</t>
  </si>
  <si>
    <t>PERSONA</t>
  </si>
  <si>
    <t>OTROS GRUPOS  VULNERABLES</t>
  </si>
  <si>
    <t>SERVICIOS COMPLEMENTARIOS DE APOYO A PERSONAS CON DISCAPACIDAD</t>
  </si>
  <si>
    <t>SERVICIOS COMPLEMENTARIOS DE APOYO SOCIAL A ADULTOS MAYORES</t>
  </si>
  <si>
    <t>OTROS DE SEGURIDAD SOCIAL Y ASISTENCIA SOCIAL</t>
  </si>
  <si>
    <t>APOYO A LA JUVENTUD</t>
  </si>
  <si>
    <t>CONSTRUCCIÓN Y AMPLIACIÓN DE INFRAESTRUCTURA DE DESARROLLO SOCIAL</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</si>
  <si>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</si>
  <si>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</si>
  <si>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</si>
  <si>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</si>
  <si>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</si>
  <si>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</si>
  <si>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</si>
  <si>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GOBIERNO</t>
  </si>
  <si>
    <t>ASUNTOS DE ORDEN PUBLICO Y DE SEGURIDAD INTERIOR</t>
  </si>
  <si>
    <t>POLICIA</t>
  </si>
  <si>
    <t>APOYO A LA PREVENCIÓN DEL DELITO</t>
  </si>
  <si>
    <t>PROTECCION CIVIL</t>
  </si>
  <si>
    <t>GESTIÓN INTEGRAL DEL RIESGO EN MATERIA DE PROTECCIÓN CIVIL</t>
  </si>
  <si>
    <t>ACCIÓN</t>
  </si>
  <si>
    <t>DESARROLLO  ECONOMICO SUSTENTABLE.</t>
  </si>
  <si>
    <t>ASUNTOS ECONOMICOS  Y COMERCIALES EN GENERAL</t>
  </si>
  <si>
    <t>PROYECTOS ESTRATÉGICOS DE DESARROLLO Y FOMENTO ECONÓMICO</t>
  </si>
  <si>
    <t>REORDENAMIENTO DE LA VÍA PÚBLICA CON ENFOQUE DE DESARROLLO ECONÓMICO</t>
  </si>
  <si>
    <t>COMERCIANTE</t>
  </si>
  <si>
    <t>HABITABILIDAD Y SERVICIOS, ESPACIO PUBLICO E INFRAESTRUCTURA.</t>
  </si>
  <si>
    <t>PROTECCION AMBIENTAL</t>
  </si>
  <si>
    <t>ORDENACION DE DESECHOS</t>
  </si>
  <si>
    <t>RECOLECCIÓN DE RESIDUOS SÓLIDOS</t>
  </si>
  <si>
    <t>TONELADA</t>
  </si>
  <si>
    <t>ORDENACION DE AGUAS RESIDUALES, DRENAJE Y ALCANTARILLADO</t>
  </si>
  <si>
    <t>MANTENIMIENTO, CONSERVACIÓN Y REHABILITACIÓN AL SISTEMA DE DRENAJE</t>
  </si>
  <si>
    <t>KILÓMETRO</t>
  </si>
  <si>
    <t>PROTECCION  DE LA DIVERSIDAD BIOLOGICA Y DEL PAISAJE</t>
  </si>
  <si>
    <t>MANTENIMIENTO DE ÁREAS VERDES</t>
  </si>
  <si>
    <t>METRO CUADRADO</t>
  </si>
  <si>
    <t>SERVICIO DE PODA DE ÁRBOLES</t>
  </si>
  <si>
    <t>PIEZA</t>
  </si>
  <si>
    <t>PROMOCIÓN DE CULTURA DE MANEJO DE RESIDUOS SÓLIDOS</t>
  </si>
  <si>
    <t>DIFUSIÓN</t>
  </si>
  <si>
    <t>VIVIENDA Y SERVICIOS A LA COMUNIDAD</t>
  </si>
  <si>
    <t>URBANIZACION</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</si>
  <si>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</si>
  <si>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</si>
  <si>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</si>
  <si>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</si>
  <si>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</si>
  <si>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PUBLICO</t>
  </si>
  <si>
    <t xml:space="preserve">ABASTECIMIENTO DE AGUA </t>
  </si>
  <si>
    <t>MANTENIMIENTO, CONSERVACIÓN Y REHABILITACIÓN DE INFRAESTRUCTURA DE AGUA POTABLE</t>
  </si>
  <si>
    <t>METRO</t>
  </si>
  <si>
    <t>ALUMBRADO PUBLICO</t>
  </si>
  <si>
    <t>ALUMBRADO PÚBLICO</t>
  </si>
  <si>
    <t>LUMINARIA</t>
  </si>
  <si>
    <t>VIVIENDA</t>
  </si>
  <si>
    <t>MANTENIMIENTO, CONSERVACIÓN Y REHABILITACIÓN PARA UNIDADES HABITACIONALES Y VIVIENDA</t>
  </si>
  <si>
    <t>APOYO</t>
  </si>
  <si>
    <t>EFECTIVIDAD, RENDICION DE CUENTAS Y  COMBATE A LA CORRUPCION.</t>
  </si>
  <si>
    <t>COORDINACION DE LA POLITICA DE GOBIERNO</t>
  </si>
  <si>
    <t>PRESIDENCIA / GUBERNATURA</t>
  </si>
  <si>
    <t>COORDINACIÓN DE POLÍTICAS</t>
  </si>
  <si>
    <t>SERVICIO</t>
  </si>
  <si>
    <t>ASUNTOS JURIDICOS</t>
  </si>
  <si>
    <t>SERVICIOS LEGALES</t>
  </si>
  <si>
    <t>OTROS SERVICIOS GENERALES</t>
  </si>
  <si>
    <t>SERVICIOS ESTADISTICOS</t>
  </si>
  <si>
    <t>SERVICIOS INFORMÁTICOS</t>
  </si>
  <si>
    <t xml:space="preserve">OTROS </t>
  </si>
  <si>
    <t>APOYO ADMINISTRATIVO</t>
  </si>
  <si>
    <t>TRÁMITE</t>
  </si>
  <si>
    <t>SISTEMA DE ORIENTACION Y QUEJAS</t>
  </si>
  <si>
    <t>OTRAS INDUSTRIAS Y OTROS ASUNTOS ECONÓMICOS</t>
  </si>
  <si>
    <t>OTROS ASUNTOS ECONÓMICOS</t>
  </si>
  <si>
    <t>SERVICIO DE EXPEDICIÓN DE LICENCIAS Y PERMISOS</t>
  </si>
  <si>
    <t>DOCUMENTO</t>
  </si>
  <si>
    <t>OTROS DE PROTECCION AMBIENTAL</t>
  </si>
  <si>
    <t>FONDO, CONVENIO O SUBSIDIO: Fondo de Aportaciones para el Fortalecimiento de las Entidades Federativas (FAFEF)</t>
  </si>
  <si>
    <t>FONDO, CONVENIO O SUBSIDIO:  Fondo de Aportaciones para la Infraestrucura Social  (FAIS)</t>
  </si>
  <si>
    <t>FONDO, CONVENIO O SUBSIDIO:  Fondo de Aportaciones para el Fortalecimiento de los Municipios y las Demarcaciones Territoriales del Distrito Federal  (FORTAMUN)</t>
  </si>
  <si>
    <t>TOTAL URG</t>
  </si>
  <si>
    <t>AARON SAENZ</t>
  </si>
  <si>
    <t>ADOLFO LOPEZ MATEOS</t>
  </si>
  <si>
    <t>AERONAUTICA MILITAR</t>
  </si>
  <si>
    <t>ALVARO OBREGON</t>
  </si>
  <si>
    <t>AQUILES SERDAN</t>
  </si>
  <si>
    <t>ARTES GRAFICAS</t>
  </si>
  <si>
    <t>AVIACION CIVIL</t>
  </si>
  <si>
    <t>AVIACION CIVIL AMPL</t>
  </si>
  <si>
    <t>AZTECA</t>
  </si>
  <si>
    <t>BAHIA (U HAB)</t>
  </si>
  <si>
    <t>CANDELARIA DE LOS PATOS (U HAB)</t>
  </si>
  <si>
    <t>CARACOL</t>
  </si>
  <si>
    <t>CARACOL (AMPL)</t>
  </si>
  <si>
    <t>CUATRO ARBOLES</t>
  </si>
  <si>
    <t>CUCHILLA PANTITLAN</t>
  </si>
  <si>
    <t>DAMIAN CARMONA</t>
  </si>
  <si>
    <t>EL ARENAL 1A SECCION</t>
  </si>
  <si>
    <t>EL ARENAL 2A SECCION</t>
  </si>
  <si>
    <t>EL ARENAL 3A SECCION</t>
  </si>
  <si>
    <t>EL ARENAL 4A SECCION</t>
  </si>
  <si>
    <t>EL ARENAL PTO AEREO (FRACC)</t>
  </si>
  <si>
    <t>EL PARQUE</t>
  </si>
  <si>
    <t>EMILIANO ZAPATA (U HAB</t>
  </si>
  <si>
    <t>EMILIO CARRANZA</t>
  </si>
  <si>
    <t>FEDERAL</t>
  </si>
  <si>
    <t>FELIPE ANGELES</t>
  </si>
  <si>
    <t>FIVIPORT (U HAB)</t>
  </si>
  <si>
    <t>INDUSTRIAL PUERTO AEREO (FRACC)</t>
  </si>
  <si>
    <t>JAMAICA</t>
  </si>
  <si>
    <t>JANITZIO</t>
  </si>
  <si>
    <t>KENNEDY (U HAB)</t>
  </si>
  <si>
    <t>LORENZO BOTURINI</t>
  </si>
  <si>
    <t>MAGDALENA  MIXHUCA</t>
  </si>
  <si>
    <t>MAGDALENA  MIXHUCA (PBLO)</t>
  </si>
  <si>
    <t>MERCED BALBUENA</t>
  </si>
  <si>
    <t>MICHOACANA</t>
  </si>
  <si>
    <t>MICHOACANA (AMPL)</t>
  </si>
  <si>
    <t>MIGUEL HIDALGO</t>
  </si>
  <si>
    <t>MOCTEZUMA 1A SECCION</t>
  </si>
  <si>
    <t>NICOLAS BRAVO</t>
  </si>
  <si>
    <t>PENITENCIARIA (AMPL)</t>
  </si>
  <si>
    <t>PEÑON DE LOS BAÑOS</t>
  </si>
  <si>
    <t>PINO (U HAB)</t>
  </si>
  <si>
    <t>POPULAR RASTRO</t>
  </si>
  <si>
    <t>PRIMERO DE MAYO</t>
  </si>
  <si>
    <t>PROGRESISTA</t>
  </si>
  <si>
    <t>PUEBLA</t>
  </si>
  <si>
    <t>REVOLUCION</t>
  </si>
  <si>
    <t>ROMERO RUBIO</t>
  </si>
  <si>
    <t>SANTA CRUZ AVIACION</t>
  </si>
  <si>
    <t>SEVILLA</t>
  </si>
  <si>
    <t>SIMON  BOLIVAR</t>
  </si>
  <si>
    <t>TRES MOSQUETEROS</t>
  </si>
  <si>
    <t>VALENTIN GOMEZ FARIAS</t>
  </si>
  <si>
    <t>VALLE GOMEZ</t>
  </si>
  <si>
    <t>VENUSTIANO CARRANZA</t>
  </si>
  <si>
    <t>VENUSTIANO CARRANZA (AMPL)</t>
  </si>
  <si>
    <t>VIADUCTO -BALBUENA (CONJ HAB)</t>
  </si>
  <si>
    <t>10 DE MAYO</t>
  </si>
  <si>
    <t>20 DE NOVIEMBRE</t>
  </si>
  <si>
    <t>20 DE NOVIEMBRE AMPL</t>
  </si>
  <si>
    <t>24 DE ABRIL</t>
  </si>
  <si>
    <t>5TO TRAMO DE 20 DE NOVIEMBRE</t>
  </si>
  <si>
    <t>7 DE JULIO</t>
  </si>
  <si>
    <t>7 DE JULIO (AMPL)</t>
  </si>
  <si>
    <t>CENTRO I</t>
  </si>
  <si>
    <t>CENTRO II</t>
  </si>
  <si>
    <t>IGNACIO ZARAGOZA I</t>
  </si>
  <si>
    <t>IGNACIO ZARAGOZA II</t>
  </si>
  <si>
    <t>JARDIN BALBUENA I</t>
  </si>
  <si>
    <t>JARDIN BALBUENA II</t>
  </si>
  <si>
    <t>JARDIN BALBUENA III</t>
  </si>
  <si>
    <t>MOCTEZUMA 2A SECCION I</t>
  </si>
  <si>
    <t>MOCTEZUMA 2A  SECCION II</t>
  </si>
  <si>
    <t>MOCTEZUMA 2A SECCION III</t>
  </si>
  <si>
    <t>MOCTEZUMA 2A SECCION IV</t>
  </si>
  <si>
    <t>MORELOS I</t>
  </si>
  <si>
    <t>MORELOS II</t>
  </si>
  <si>
    <t>PENSADOR MEXICANO II</t>
  </si>
  <si>
    <t>REENCARPETADO</t>
  </si>
  <si>
    <t>BANQUETAS Y GUARNICIONES</t>
  </si>
  <si>
    <t>MANTENIMIENTO A UNIDADES HABITACIONALES</t>
  </si>
  <si>
    <t>SE REALIZARÁ EL MANTENIMIENTO DE LA CARPETA ASFÁLTICA, CON TRABAJOS DE TRAZO Y NIVELACIÓN, EXCAVACIONES, ACARREOS, COMPACTACIÓN, FRESADO DE CARPETA ASFÁLTICA, SELLO CON CEMENTO PORTLAND, ASÍ COMO BALIZAMIENTO; MÁS LOS CONCEPTOS EXTRAORDINARIOS QUE CON OBJETO DEL DESARROLLO DE LOS TRABAJOS REQUIERAN, E INCLUYENDO LA SUPERVISIÓN EXTERNA CORRESPONDIENTE.</t>
  </si>
  <si>
    <t>CON ACCIONES DE DEMOLICIÓN DE BANQUETAS, ACARREOS, RELLENO DE TEPETATE, CONCRETO EN BANQUETA, RETIRO DE TOCONES, CONSTRUCCIÓN DE RAMPAS DE ACCESIBILIDAD, GUARNICIONES, COLADERAS DE BANQUETA, REGISTROS, MÁS LOS CONCEPTOS EXTRAORDINARIOS QUE CON OBJETO DEL DESARROLLO QUE LOS TRABAJOS REQUIERAN E INCLUYENDO LA SUPERVISIÓN EXTERNA CORRESPONDIENTE.</t>
  </si>
  <si>
    <t>REHABILITACIÓN DE ESPACIOS PÚBLICOS, CON TRABAJOS DE COLOCACIÓN DE JUEGOS INFANTILES, COLOCACIÓN DE PISO, BANCAS, CESTOS DE BASURA, ALBAÑILERÍA, PINTURA, INSTALACIONES ELÉCTRICAS E HIDROSANITARIAS; MÁS LOS CONCEPTOS EXTRAORDINARIOS QUE CON OBJETO DEL DESARROLLO QUE LOS TRABAJOS REQUIERAN E INCLUYENDO LA SUPERVISIÓN EXTERNA CORRESPONDIENTE.</t>
  </si>
  <si>
    <t xml:space="preserve">MANTENIMIENTO Y RESTAURACIÓN DE LA RED DE DRENAJE, CON TRABAJOS DE EXCAVACIONES, CORTE DE CANALETAS, SUSTITUCIÓN DE TUBOS DE DRENAJE EN MAL ESTADO, RELLENO DE CANALETAS, Y ASFALTADO; ASÍMISMO  CAMBIO COLADERAS EN MAL ESTADO, MÁS LOS CONCEPTOS EXTRAORDINARIOS QUE CON OBJETO DEL DESARROLLO QUE LOS TRABAJOS REQUIERAN E INCLUYENDO LA SUPERVISIÓN EXTERNA CORRESPONDIENTE. </t>
  </si>
  <si>
    <t>PINTURA Y RESANE DE FACHADAS, HASTA DONDE ALCANCE EL REFERIDO PRESUPUESTO PARTICIPATIVO Y EN APEGO AL ORDEN DE PRIORIDAD.</t>
  </si>
  <si>
    <t>COLOCACIÓN DE ALUMBRADO URBANO EN PUNTA DE POSTE.</t>
  </si>
  <si>
    <t>CONTENEDOR DE BASURA CON VEHICULO PARA SU TRANSPORTACÓN.</t>
  </si>
  <si>
    <t>INSTALACION DE PAQUETE DE JUEGOS INFANTILES Y GIMNASIO AL AIRE LIBRE QUE TENDRAN POR OBJETO EL ESPARCIMIENTO Y BRINDAR UN LUGAR DE CONVIVENCIA PARA LOS HABITANTES DE LA UNIDAD HABITACIONAL, HASTA DONDE ALCANCE EL REFERIDO PRESUPUESTO PARTICIPATIVO Y EN APEGO AL ORDEN DE PRIORIDAD.</t>
  </si>
  <si>
    <t>MODERNIZACIÓN DEL LUMINARIO PUNTA DE POSTE CON LUMINARIO ANTIBANDÁLICO E INSTALACIÓN DE LUMINARIOS AHORRADORES DE ADITIVOS METÁLICOS CERÁMICOS.</t>
  </si>
  <si>
    <t>DEMOLICION DE BANQUETAS, ACARREOS, RELLENO DE TEPETATE, CONCRETO EN BANQUETA, RETIRO DE TOCONES, CONSTRUCCION DE RAMPAS DE ACCESIBILIDAD, GUARNICIONES, COLADERAS DE BANQUETAS, REGISTROS, MAS LOS CONCEPTOS EXTRAORDINARIOS QUE CON  OBJETO DEL DESARROLLO QUE LOS TRABAJOS SE REQUIERAN E INCLUYENDO LA SUPERVISION CORRESPONDENTE, HASTA DONDE ALCANCE EL REFERIDO PRESUPUESTO PARTICIPATIVO Y EN APEGO AL ORDEN DE PRIORIDAD.</t>
  </si>
  <si>
    <t>PINTURA EN 18 EDIFICIOS DE LA UNIDAD PINO COMENZANDO CON EL EDIFICIO 18 Y CONTINUANDO DE FORMA DESCENDENTE HASTA EL EDIFICIO 1, HASTA DONDE ALCANCE EL REFERIDO PRESUPUESTO PARTICIPATIVO Y EN APEGO AL ORDEN DE PRIORIDAD.</t>
  </si>
  <si>
    <t>SUSTITUCIÓN DE CONJUNTO LUMÍNICO, CON LA INSTALACIÓN DE LUMINARIOS CON LAMPARA Y BALASTRO DE 140 WATTS.</t>
  </si>
  <si>
    <t>DEMOLICION DE BANQUETAS, ACARREOS, RELLENO DE TEPETATE, CONCRETO EN BANQUETA, RETIRO DE TOCONES, CONSTRUCCION DE RAMPAS DE ACCESIBILIDAD, GUARNICIONES, COLADERAS DE BANQUETAS, REGISTROS, MAS LOS CONCEPTOS EXTRAORDINARIOS QUE CON EL OBJETO DEL DESARROLLO QUE LOS TRABAJOS SE REQUIERAN E INCLUYENDO LA SUPERVISION CORRESPONDENTE, HASTA DONDE ALCANCE EL REFERIDO PRESUPUESTO PARTICIPATIVO Y EN APEGO AL ORDEN DE PRIORIDAD.</t>
  </si>
  <si>
    <t>APLICACIÓN DE PINTURA EN 10 UNIDADES HABITACIONALES, HASTA DONDE ALCANCE EL REFERIDO PRESUPUESTO PARTICIPATIVO Y EN APEGO AL ORDEN DE PRIORIDAD.</t>
  </si>
  <si>
    <t>PENSADOR MEXICANO I</t>
  </si>
  <si>
    <t>2</t>
  </si>
  <si>
    <t xml:space="preserve">Acciones Realizadas con Gasto de Inversión: </t>
  </si>
  <si>
    <t>7</t>
  </si>
  <si>
    <t>Ayudas Sociales a Personas</t>
  </si>
  <si>
    <t>Niños y niñas inscritos en los Cendis de la delegación.</t>
  </si>
  <si>
    <t>Otorgar  1,885 raciones alimenticias  y 165 raciones de hidratacion a niños y niñas inscritos en los Cendis de la delegación.</t>
  </si>
  <si>
    <t>Niños y niñas de escasos recursos de la delegación.</t>
  </si>
  <si>
    <t>Otorgar juguetes a niños y niñas de escasos recursos que asistieron a los eventos del Día de Reyes.</t>
  </si>
  <si>
    <t>Programa de Apoyo e Impulso a Personas con Discapacidad</t>
  </si>
  <si>
    <t>29 de enero de 2016</t>
  </si>
  <si>
    <t>Venustiano Carranza</t>
  </si>
  <si>
    <t>Todas las de la Delegación</t>
  </si>
  <si>
    <t>Personas con discapacidad de 0 a 56 años principalmente de aquellos que no perciben ingresos contributivos, y no derechohabiente, que residen en la Delegación Venustiano Carranza</t>
  </si>
  <si>
    <t>Programa de Ayuda al Adulto Mayor</t>
  </si>
  <si>
    <t>Hombres y mujeres Adultos Mayores de 60 a 68 años de edad cumplidos que habiten en la Delegación Venustiano Carranza, cuya situación económica sea adversa, en situación de calle o vulnerabilidad.</t>
  </si>
  <si>
    <t>Programa Ayuda a Madres de Familia con Hijos en Educación Básica</t>
  </si>
  <si>
    <t>Madres jefas de familia de 18 aq 60 años que habitan en alguna de las 80 colonias de la Delegación Venustiano Carranza.</t>
  </si>
  <si>
    <t>3</t>
  </si>
  <si>
    <t>Acciones Realizadas con Gasto Corriente:</t>
  </si>
  <si>
    <t xml:space="preserve">   </t>
  </si>
  <si>
    <t>LA VARIACIÓN SE DERIVA DEL REGISTRO DE DOCUMENTOS MÚLTIPLES DE REINTEGRO DE SUELDOS NO COBRADOS, CORRESPONDIENTES A LAS NÓMINAS DE PERSONAL DE BASE,  LISTA DE RAYA BASE Y ESTRUCTURA.</t>
  </si>
  <si>
    <t xml:space="preserve">A)  </t>
  </si>
  <si>
    <t xml:space="preserve">B) </t>
  </si>
  <si>
    <t>SIN VARIACIÓN</t>
  </si>
  <si>
    <t>LA VARIACIÓN  SE DERIVA DE QUE SE PROGRAMÓ REALIZAR  PAGOS POR LA ADQUISICIÓN DE MEDICAMENTOS PARA LAS JORNADAS DE SALUD SIN EMBARGO LOS PROVEEDORES NO PRESENTARON EN TIEMPO LAS FACTURAS CORRESPONDIENTES PARA PAGO</t>
  </si>
  <si>
    <t>LA VARIACION CORESPONDE A LAS ECONOMIAS DEL CONTRATO CELEBRADO PARA EL SUMINISTRO DE ALIMENTOS EN LOS 21 CENTROS DE DESARROLLO INFANTIL (CENDIS), INSTALADOS EN ESTA DEMARCACIÓN.</t>
  </si>
  <si>
    <t xml:space="preserve">LA VARIACIÓN SE DERIVA DEL REGISTRO DE DOCUMENTOS MÚLTIPLES DE REINTEGRO DE SUELDOS NO COBRADOS, CORRESPONDIENTES A LAS NÓMINAS DE PERSONAL DE  LISTA DE RAYA BASE </t>
  </si>
  <si>
    <t xml:space="preserve">LA VARIACIÓN SE DERIVA DE LOS RECURSOS ASIGNADOS DE ORIGEN PARA LA CONSTRUCCIÓN DE INFRAESTRUCTURA DE DESARROLLO SOCIAL, LOS CUALES SE DETERMINÓ TRANSFERIR PARA FINANCIAR OTROS PROYECTOS, SIN EMBARGO,  NO SE ESTUVO EN POSIBILIDADES DE TRAMITAR LA AFECTACIÓN COMPENSADA DENTRO DE LOS PLAZOS ESTABLECIDOS. </t>
  </si>
  <si>
    <t xml:space="preserve">Objetivo: ESTABLECER Y EJECUTAR LAS ACCIONES DE RECOLECCION DE BASURA, TRASLADO, TRATAMIENTO Y DISPOSICION FINAL DE LOS RESIDUOS, EN ESTRICTO APEGO A LAS DISPOSICIONES NORMATIVAS Y EXPECTATIVAS DE LOS HABITANTES DE LA DELEGACION.
</t>
  </si>
  <si>
    <t xml:space="preserve">Objetivo:IMPLEMENTAR ACCIONES DE MANTENIMIENTO, MODERNIZACION E INOVACION DE LA RED DE ALUMBRADO PUBLICO
</t>
  </si>
  <si>
    <t>SE REALIZARON EROGACIONES POR CONCEPTO DE PAGO DE SUELDOS, SALARIOS, PRESTACIONES E IMPUESTOS AL PERSONAL</t>
  </si>
  <si>
    <t xml:space="preserve">SE REALIZARON EROGACIONES POR CONCEPTO DE APORTACIONES PATRONALES Y FONDO DE AHORRO DEL PERSONAL </t>
  </si>
  <si>
    <t>EN EL PERIODO QUE SE REPORTA NO SE REALIZARON ACCIONES CON GASTO DE INVERSIÓN</t>
  </si>
  <si>
    <t xml:space="preserve">SE REALIZARON EROGACAIONES POR CONCEPTO DE PAGO DE SUELDOS, SALARIOS E IMPUESTOS AL PERSONAL. </t>
  </si>
  <si>
    <t>SE REALIZARON EROGACAIONES POR CONCEPTO DE PAGO DE SUELDOS, SALARIOS Y PRESTACIONES AL PERSONA. ASI MISMO, SE APLICO EL CARGO CONSOLIDADO POR CONCEPTO DE SEGUROS DE BIENES PATRIMONIALES. ADICIONALMENTE SE REALIZO LA ADQUISICION DE VARA DE PERLILLA, PARA LA ELEBORACIÓN DE ESCOBAS PARA BARRIDO MANUAL EN CALLES Y AVENIDAS SECUNDARIAS.</t>
  </si>
  <si>
    <t>Fin: Contribuir al crecimiento
económico de la Delegación</t>
  </si>
  <si>
    <t>Producto Interno Bruto de la Delegación.</t>
  </si>
  <si>
    <t>Eficacia</t>
  </si>
  <si>
    <t>PIBt = Producto Interno Bruto de la Delegación i en el año t.</t>
  </si>
  <si>
    <t>N/A</t>
  </si>
  <si>
    <t>Propósito: Las Delegaciones del D.F.
satisfacen una mayor parte de los requerimientos de
sus bienes y Servicios
públicos.</t>
  </si>
  <si>
    <t>Índice de Satisfacción en los requerimientos de los bienes y servicios públicos delegacionales</t>
  </si>
  <si>
    <t>Componentes: C.1. Recursos de
FORTAMUN-DF
administrados con eficiencia</t>
  </si>
  <si>
    <t>Porcentaje del presupuesto de las Delegaciones que se financia con FORTAMUN-DF.</t>
  </si>
  <si>
    <t>YPFt = Porcentaje del presupuesto de las Delegaciones que se financia con FORTAMUN-DF en el periodo t.
Ft = Presupuesto ejercido de las Delegaciones financiado con el FORTAMUN-DF en el periodo t.
Pt = Total de presupuesto ejercido en las Delegaciones en el periodo t.</t>
  </si>
  <si>
    <t>YPFt= 100 Ft/Pt 46'437,285.41/344'715,730.89 = 13.47</t>
  </si>
  <si>
    <t>Trimestral</t>
  </si>
  <si>
    <t>Registros Administrativos de la Secretaría de Finanzas</t>
  </si>
  <si>
    <t>Actividades: A.1. Distribución de los
recursos del FORTAMUN
entre las principales
prioridades previamente
identificadas.</t>
  </si>
  <si>
    <t>Porcentaje del FORTAMUN-DF con respecto a sus prioridades establecidas en el presupuesto.</t>
  </si>
  <si>
    <t>GPt = Porcentaje del FORTAMUN-DF con respecto a sus prioridades establecidas en el presupuesto en el periodo t.
Goft = Gasto Pagado en Obligaciones Financieras con FORTAMUN-DF en el periodo t.
Gat = Gasto pagado con FORTAMUN-DF por Derechos de Agua en el periodo t.
Gspt =Gasto pagado con FORTAMUN-DF en Seguridad Pública en el periodo t.
Git = Gasto pagado con FORTAMUN-DF en Inversión en el periodo t.
GTFORTAMUNt = Gasto total pagado con cargo a FORTAMUN-DF</t>
  </si>
  <si>
    <t>GPt = 100 Gof+Ga+Gsp+Gi/GT FORTAMUN= 100 * 0.00 + 5'730,848.80 + 0.00 + 31'522,228.48 / 46`437,285.41 = 80.22%</t>
  </si>
  <si>
    <t>Mantenimiento y Mejoramiento Urbano en los Parques, Jardines, Camellones y Espacios Verdes en la Via Publica y Unidades Habitacionales</t>
  </si>
  <si>
    <t xml:space="preserve">Habilitación y Mantenimiento a Banquetas y Guarniciones </t>
  </si>
  <si>
    <t>Rehabilitación de Carpeta Asfáltica</t>
  </si>
  <si>
    <t>Rehabilitación de 10 Planteles Escolares</t>
  </si>
  <si>
    <t>Construcción, rehabilitación y mantenimiento de Espacios Públicos</t>
  </si>
  <si>
    <t>Rehabilitación y mantenimiento a Edificios Públicos y Campamentos de la Delegación Venustiano Carranza</t>
  </si>
  <si>
    <t>Mantenimiento a Unidades Habitacionales</t>
  </si>
  <si>
    <t>Mejorar la imagen urbana, ofreciendo servicios públicos de mayor calidad, en las actividades de Mantenimiento Delegacional de Áreas Verdes así como de Poda y Retiro de Árboles, atendiendo con más eficacia, calidad y prontitud, toda aquella demanda ciudadana que se requiera de acuerdo al entorno urbano</t>
  </si>
  <si>
    <t>Rehabilitar banquetas y guarniciones en las Colonias 20 de Noviembre, Artes Gráficas, Ampliación 20 de Noviembre, 5o Tramo de 20 de Noviembre, Ampliación Penitenciaria; Moctezuma 2a Sección; 1 de mayo, Lorenzo Botourini; Damián Carmona; Pensador Mexicano; Revolución; Jardón Balbuena; Caracol, Ampliación Caracol, Cuchilla Pantiltán, entre otras, dentro del entorno de la Delegación Venustiano Carranza</t>
  </si>
  <si>
    <t>Rehabilitación de carpeta asfaltica en las Colonias Caracol, Ampliación Caracol, Cuchilla Pantitlan, Federal, Cuarto Arboles, Lorenzo Boturini, Puebla, Zaragoza, entre otras dentro del entorno de la Delagación Venustiano Carranza</t>
  </si>
  <si>
    <t>Mantenimiento y rehabilitación a 10 Planteles Escolares a Nivel Básico en el entorno de la Delegación Venustiano Carranza</t>
  </si>
  <si>
    <t>Construcción de 2 Espacios Públicos y Rehabilitación a Espacios Públicos, Plazas, Jardínes y Camellones en el entorno de la Delegación Venustiano Carranza</t>
  </si>
  <si>
    <t>Rehabilitación de los Campamentos y Edificios Públicos de la Delegación Venustiano Carranza</t>
  </si>
  <si>
    <t>TOTAL
URG</t>
  </si>
  <si>
    <t>LA VARIACIÓN SE DERIVA DE QUE SE ALCANZÓ LA META TRIMESTRAL ESTABLECIDA, SIN REQUERIR CUBRIR EL TOTAL DE LAS EROGACIONES PROGRAMADAS, YA QUE ÚNICAMENTE SE REQUIRIÓ MATERIAL INFORMATIVO IMPRESO, PARA DIFUNDIR LAS ACCIONES QUE EN MATERIA DE IMPACTO AMBIENTAL HA IMPLEMENTADO LA DELEGACIÓN. LA META SE CUBRIÓ MEDIANTE PLÁTICAS Y PRESENTACIONES REALIZADAS EN PLANTELES EDUCATIVOS.</t>
  </si>
  <si>
    <t>LA VARIACIÓN SE DERIVA DE QUE EL PROGRAMA SOCIAL QUE SE DETERMINÓ EJECUTAR PARA APOYAR A JÓVENES ESTUDIANTES DE BACHILLERATO, TIENE PROGRAMADO REALIZAR DOS ENTREGAS SEMESTRALES DE APOYOS ECONÓMICOS; LA PRIMER ENTREGA SE LLEVARÁ A CABO EN EL MES DE JULIO, MOTIVO POR EL CUAL, NO SE PROGRAMARON RECURSOS PARA EL PRIMER TRIMESTRE.</t>
  </si>
  <si>
    <t>LA VARIACIÓN OBEDECE A QUE LOS RECURSOS DESTINADOS A LA CONSTRUCCIÓN DE INMUEBLES DE DESARROLLO SOCIAL, CORRESPONDEN AL CAPÍTULO 6000 "OBRA PÚBLICA", POR LO CUAL SE REQUIERE REALIZAR LOS PROCEDIMIENTOS DE LICITACIÓN Y ADJUDICACIÓN PARA OBRA POR CONTRATO. DERIVADO DE ELLO, NO SE PROGRAMARON EROGACIONES PARA EL PRIMER TRIMESTRE DEL EJERCICIO.</t>
  </si>
  <si>
    <t>LA VARIACIÓN OBEDECE A QUE SE REALIZARON LOS EVENTOS PROGRAMADOS AL PERIODO,  COMO LAS SESIONES DEL COMITÉ DELEGACIONAL DE FOMENTO ECONÓMICO Y PRESENTACIONES CON MYPES Y MICROEMPRESAS, ACCIONES QUE NO REQUIRIERON EROGACIONES, YA QUE SE REALIZARON EN LAS INSTALACIONES DE ESTA DELEGACIÓN.</t>
  </si>
  <si>
    <t>LA VARIACIÓN OBEDECE A QUE SE PROGRAMÓ ALCANZAR LAS METAS FÍSICAS ESTABLECIDAS, CON LOS RECURSOS HUMANOS Y MATERIALES EXISTENTES, MOTIVO POR EL CUAL NO SE ASIGNARON RECURSOS PARA EL PRIMER TRIMESTRE.</t>
  </si>
  <si>
    <t>LA VARIACIÓN OBEDECE A QUE LOS RECURSOS DESTINADOS A LA REHABILITACIÓN DE EDIFICIOS PÚBLICOS, CORRESPONDEN AL CAPÍTULO 6000 "OBRA PÚBLICA", POR LO CUAL SE REQUIERE REALIZAR LOS PROCEDIMIENTOS DE LICITACIÓN Y ADJUDICACIÓN PARA OBRA POR CONTRATO. DERIVADO DE ELLO, NO SE PROGRAMARON EROGACIONES PARA EL PRIMER TRIMESTRE DEL EJERCICIO.</t>
  </si>
  <si>
    <t>LA VARIACIÓN OBEDECE A QUE LOS RECURSOS ASIGNADOS PARA FORTALECER LAS ACTIVIDADES CORRESPONDEN AL CAPÍTULO 5000, LO CUAL CONLLEVA A LA GENERACIÓN DE FICHA TÉCNICA DE PROYECTO DE INVERSIÓN DE ADQUISICIONES, ASÍ COMO A REALIZAR LOS PROCEDIMIENTOS DE LICITACIÓN Y ADJUDICACIÓN. DERIVADO DE ELLO, NO SE PROGRAMARON RECURSOS PARA EL PRIMER TRIMESTRE DEL EJERCICIO.</t>
  </si>
  <si>
    <t xml:space="preserve">ACCIONES REALIZADAS CON RECURSOS DE ORIGEN FEDERAL: </t>
  </si>
  <si>
    <t>LOS RECURSOS DEL FORTAMUN, SE DESTINARON A CUBRIR EROGACIONES POR CONCEPTO DE GASTO CONSOLIDADO, CORRESPONDIENTE A COMBUSTIBLES DEL PARQUE VEHICULAR, SERVICIOS DE VIGILANCIA, SERVICIO DE AGUA POTABLE Y SERVICIO DE ENERGÍA ELÉCTRICA.</t>
  </si>
  <si>
    <t>ISit = Índice de Satisfacción en los requerimientos de los bienes y
servicios públicos en el año t para la Delegación i.
APDAit = Cobertura en el servicio de Agua Potable, Drenaje y
Alcantarillado en el año t para la Delegación i.
TDARit = Cobertura en el servicio de Tratamiento y Disposición de Aguas
Residuales en el año t para la Delegación i.
LRTRSit = Cobertura en el servicio de Limpia, Recolección y Traslado de
Residuos Sólidos en el año t para la Delegación i.
TDFRSit = Cobertura en el servicio de Tratamiento y Disposición Final de
Residuos Sólidos en el año t para la Delegación i.
MCAit = Cobertura en el servicio de Mercados y Centrales de Abasto en
el año t para la Delegación i.
Pit = Cobertura en el servicio de Panteones en el año t para la
Delegación i.
Rit = Cobertura en el servicio de Rastros en el año t para la Delegación i.
MEAVJPit = Cobertura en el Mantenimiento y Equipamiento de Áreas
Verdes, Jardines y Parques en el año t para la Delegación i.
MECVit = Cobertura en el Mantenimiento y Equipamiento de Calles</t>
  </si>
  <si>
    <t>INSTALACIÓN DE DISPOSITIVOS CAPTADORES DE IMÁGENES, CON FORMATO EN LAS CÁMARAS ESTÁNDAR DE 1/3" O 1/4" Y PANTALLAS</t>
  </si>
  <si>
    <t>REENCARPETAMIENTO DE LA CALLE TORNO EN LA COLONIA AARÓN SAÉNZ</t>
  </si>
  <si>
    <t>CAMBIO DE BANQUETAS</t>
  </si>
  <si>
    <t>RECUPERACIÓN DEL CAMELLÓN DE LA CALLE SUR 111</t>
  </si>
  <si>
    <t>BANQUETAS Y GUARNICIONES DE LAS CALLES IMURIS, CUCURPE, CAJEME, NAVOJOA Y ACONCHI</t>
  </si>
  <si>
    <t>SUSTITUCIÓN DE LA RED DE DRENAJE</t>
  </si>
  <si>
    <t>DRENAJE EN LAS CALLES ROA BARCENAS Y SEGUNDA CERRADA DE ROA BARCENAS</t>
  </si>
  <si>
    <t>CAMBIO DE DRENAJE COLONIA AVIACIÓN CIVIL</t>
  </si>
  <si>
    <t>CAMBIO DE DRENAJE COL. AMPLIACIÓN AVIACIÓN CIVIL</t>
  </si>
  <si>
    <t>BANQUETAS Y GUARNICIONES EN AV. DEL PEÑÓN, CALLE CERILLERA, CALLE REFINERÍA Y CALLE VIDRIERA</t>
  </si>
  <si>
    <t>MANTENIMIENTO UNIDAD BAHÍA</t>
  </si>
  <si>
    <t>ALUMBRADO PÚBLICO AL INTERIOR DE LAS MANZANAS 1,2,3 Y 4 DE LA UNIDAD HABITACIONAL CANDELARIA DE LOS PATOS</t>
  </si>
  <si>
    <t>CONTENEDOR DE BASURA</t>
  </si>
  <si>
    <t>REENCARPETADO DE LA COLONIA ARENAL 2A. SECC.</t>
  </si>
  <si>
    <t>CAMBIO DE GUARNICIONES Y BANQUETAS ENTRE LAS CALLES DE TONATIUH Y XALTOCAN</t>
  </si>
  <si>
    <t>BANQUETAS Y GUARNICIONES ARENAL 4TA SECC.</t>
  </si>
  <si>
    <t>JUEGOS INFANTILES EN ESPACIOS PÚBLICOS</t>
  </si>
  <si>
    <t>BANQUETAS Y GUARNICIONES EN LAS CALLES CUCURPE, 1325, 1492, 1521, 1810 Y CALLE PRIMAVERA</t>
  </si>
  <si>
    <t>RECUPERACIÓN DE ESPACIO PÚBLICO AL INTERIOR DE LA UNIDAD HABITACIONAL, CON GIMNASIO AL AIRE LIBRE Y JUEGOS INFANTILES</t>
  </si>
  <si>
    <t>DRENAJE EN CALLE DE TALABARTEROS</t>
  </si>
  <si>
    <t>REENCARPETADO DE LA GLORIETA DE LA COLONIA FEDERAL</t>
  </si>
  <si>
    <t>BANQUETAS Y GUARNICIONES EN LAS CALLES AVIADERO, MARAVILLAS Y PABELLÓN</t>
  </si>
  <si>
    <t>ALUMBRADO PÚBLICO PUNTA DE POSTE</t>
  </si>
  <si>
    <t>REENCARPETADO CALLE WALMART</t>
  </si>
  <si>
    <t>CONTINUACIÓN DE CAMBIO DE DRENAJE EN PRIVADA RANCHO DE LA CRUZ</t>
  </si>
  <si>
    <t>DRENAJE EN CALLE PELUQUEROS</t>
  </si>
  <si>
    <t>CAMBIO DE BANQUETAS EN 9 ANDADORES Y EN LAS CALLES GENARO GARCÍA Y CECILIO ROBELO DENTRO LA UNIDAD HABITACIONAL KENNEDY</t>
  </si>
  <si>
    <t>BANQUETAS Y GUARNICIONES EN LAS CALLES EMILIA ROMERO VALLE, RAFAEL HELIODORO VALLE, MANUEL NICOLÁS CORPANCHO</t>
  </si>
  <si>
    <t>BANQUETAS Y GUARNICIONES EN LAS CALLES PRIVADA DE LA CRUZ, INDUSTRIA Y COYUYA</t>
  </si>
  <si>
    <t>BANQUETASY GUARNICIONES EN LAS CALLES NICOLÁS BRAVO, RAMÓN PRIDA, HUEPAC, VICENTE GUERRERO</t>
  </si>
  <si>
    <t>GUARNICIONES Y BANQUETAS EN M. NICOLÁS CORPANCHO, R. HELIODOR VALLE, E. ROMERO DE VALLE Y SUR 81</t>
  </si>
  <si>
    <t>ASFALTO EN CALLE PLATERÍA</t>
  </si>
  <si>
    <t>REHABILITACIÓN DE GUARNICIONES Y BANQUETAS EN LAS CALLES DE BONDOJITO, JILOTEPEC Y MARAVILLAS</t>
  </si>
  <si>
    <t>TECHUMBRE PLAZA REVOLUCIÓN</t>
  </si>
  <si>
    <t>BANQUETAS Y GUARNICIONES EN CALLE LUIS PRECIADO DE LA TORRES</t>
  </si>
  <si>
    <t>BANQUETAS Y GUARNICIONES EN LAS CALLES JACALA, CANANEA Y DEL CATORCE</t>
  </si>
  <si>
    <t>CONTINUIDAD DE BANQUETAS Y GUARNICIONES EN LAS CALLES DE MIGUEL DOMÍNGUEZ, ENCUADERNADORES Y CURTIDURÍA</t>
  </si>
  <si>
    <t>TERMINEMOS DE PAVIMENTAR LA CALLE DE EMILIANO ZAPATA</t>
  </si>
  <si>
    <t>PINTURA EN LOS 18 EDIFICIOS DE TODA LA UNIDAD PINO</t>
  </si>
  <si>
    <t>RECUPERACIÓN DE ESPACIO PÚBLICO, REHABILITACIÓN DE MOBILIARIO URBANO Y JUEGOS</t>
  </si>
  <si>
    <t>REMODELACIÓN DEL PARQUE LA SEMILLA</t>
  </si>
  <si>
    <t>REENCARPETADO (CERILLERA, JABONERA, JARCIA) ENTRE AV. ALBAÑILES Y CALLE CERILLERA</t>
  </si>
  <si>
    <t>DRENAJE Y ALCANTARILLADO PLUVIAL</t>
  </si>
  <si>
    <t>MANTENIMIENTO DE ESPACIO PÚBLICO DE LA PLAZA ÁFRICA (GLORIETA) ROMERO RUBIO</t>
  </si>
  <si>
    <t>OBRAS REENCARPETADO CALLE 23</t>
  </si>
  <si>
    <t>CONSTRUCCIÓN DE BANQUETA EN CALLE MARTILLO</t>
  </si>
  <si>
    <t>CONTINUACIÓN DE CAMBIO DE DRENAJE CARLOS MARX Y CORONAS</t>
  </si>
  <si>
    <t>DRENAJE EN LAS CALLES DE AVICULTURA, CANTERÍA Y PAILEROS</t>
  </si>
  <si>
    <t>RECUPERACIÓN DE ESPACIO PÚBLICO EN LA PLAZA CÍVICA VALENTÍN GÓMEZ FARÍAS. PALAPA EN LA PLAZA CÍVICA V. GÓMEZ F.</t>
  </si>
  <si>
    <t>CAMBIO DE LA TUBERÍA DE DRENAJE EN LAS CALLES POZOS, CARDONAL, VANADIO, TOPIA Y SABINAS</t>
  </si>
  <si>
    <t>DRENAJE EN LAS CALLES DE HERREROS, TIPOGRAFÍA, SERICULTURA Y ROTOGRABADOS</t>
  </si>
  <si>
    <t>BANQUETAS Y GUARNICIONES EN LAS CALLES LAMINADORES, IMPRESORES Y CANTERÍA</t>
  </si>
  <si>
    <t>INSTALACIÓN DE SISTEMA CERRADO DE VIDEO VIGILANCIA</t>
  </si>
  <si>
    <t>COLOCACIÓN DE CARPETA ASFÁLTICA EN CALLE SAN ANTONIO TOMATLÁN Y OTRAS CALLES</t>
  </si>
  <si>
    <t>BANQUETAS Y GUARNICIONES EN CINCO ACERAS DE TIPOGRAFÍA, ROTOGRABADOS Y MARMOLERÍA</t>
  </si>
  <si>
    <t>BANQUETAS EN LAS CALLES DE FERRETERÍA, 7 DE JULIO Y PROGRESO</t>
  </si>
  <si>
    <t>DRENAJE EN LAS CALLES SUR 109 Y SUR 107</t>
  </si>
  <si>
    <t>BANQUETAS Y GUARNICIONES EN CALLES MARMOLERÍA, ESTAÑO Y LITOGRAFÍA</t>
  </si>
  <si>
    <t>BANQUETAS Y GUARNICIONES DE LA 4TA. Y 5TA. CERRADA DE SAN ANTONIO TOMATLÁN</t>
  </si>
  <si>
    <t>REENCARPETAMIENTO DE LA CALLE FRANCISCO ESPEJEL</t>
  </si>
  <si>
    <t>DRENAJE EN CALLE BRAVO</t>
  </si>
  <si>
    <t>REENCARPETADO ASFÁLTICO EN CALLES DE IZ</t>
  </si>
  <si>
    <t>REPARACIÓN DE BANQUETAS Y GUARNICIONES</t>
  </si>
  <si>
    <t>RECUPERACIÓN DE ESPACIOS PÚBLICOS (LUMINARIAS Y BANQUETAS EN ANDADORES UNIDAD ISSSTE 3 Y 4)</t>
  </si>
  <si>
    <t>BANQUETAS Y GUARNICIONES EN RTNO. 1, 4 Y 6 DE AV. DEL TALLER, CECILIO ROBELO Y RTNO. 9 DE FRANCISCO DEL PASO Y TRONCOSO</t>
  </si>
  <si>
    <t>REHABILITACIÓN DEL ESTACIONAMIENTO DE LAS UNIDADES DE LOS RETORNO 18 Y 24 DE AV. DEL TALLER</t>
  </si>
  <si>
    <t>BANQUETAS COL. MOCTEZUMA 2-I ORIENTE 174</t>
  </si>
  <si>
    <t>CAMBIO DE BANQUETAS Y GUARNICIONES MOCTEZUMA 2 DA II</t>
  </si>
  <si>
    <t>BANQUETAS Y GUARNICIONES MOC 2DA 4TA</t>
  </si>
  <si>
    <t>BANQUETAS EN LAS CALLES HERREROS, MINEROS Y FERROCARRIL DE CINTURA</t>
  </si>
  <si>
    <t>REENCARPETADO C. NORTE 198</t>
  </si>
  <si>
    <t>LA VARIACIÓN SE DERIVA DEL GASTO QUE SE REALIZÓ POR PAGO DE SUELDOS, SALARIOS, PRESTACIONES E IMPUESTOS, AL PERSONAL ADSCRITO A LA DIRECCIÓN GENERAL DE DESARROLLO SOCIAL, QUE REALIZA ACTIVIDADES VINCULADAS CON LA ACTUALIZACIÓN DE PADRONES DE ADULTOS MAYORES, ASÍ COMO LOS ENCARGADOS DE REALIZAR VISITAS DOMICILIARIAS PARA ACTUALIZACIÓN DE DATOS PERSONALES.</t>
  </si>
  <si>
    <t>LA VARIACIÓN SE DERIVA DE QUE LA SUBDIRECCIÓN DE INFORMÁTICA, REALIZÓ EL LEVANTAMIENTO DE BIENES INFORMÁTICOS CON EL PROPÓSITO DE CONTAR CON EL INVENTARIO ACTUALIZADO PARA ESTAR EN POSIBILIDADES DE CELEBRAR EL CONTRATO PARA EL MANTENIMIENTO DE EQUIPOS DE CÓMPUTO, ESTAS ACTIVIDADES SE CONFORMAN CON LA META FÍSICA ALCANZADA AL PERIODO.</t>
  </si>
  <si>
    <t>LAS EROGACIONES REALIZADAS PERMITIERON DAR CUMPLIMIENTO A LA META PROGRAMADA AL TRIMESTRE, EN MATERIA SE SEGURIDAD PÚBLICA, TODA VEZ QUE SE LOGRÓ ATENDER 9,949 EVENTOS, LOS CUALES CONSISTIERON EN ACCIONES PARA LA DISUASIÓN Y PREVENCIÓN DEL DELITO, ASÍ COMO ACCIONES PARA LA ATENCIÓN DE PERSONAS VÍCTIMAS DEL DELITO; OPERATIVOS PARA RETIRO DE VEHÍCULOS; CAPTACIÓN DE DENUNCIAS Y ATENCIÓN CIUDADANA A TRAVÉS DE LA UNIDAD MÓVIL, ACTIVIDADES DE PREVENCIÓN EN EL ENTORNO DE ESCUELAS DE NIVEL BÁSICO.</t>
  </si>
  <si>
    <t>EN MATERIA DE RECOLECCIÓN DE RESIDUOS SÓLIDOS, SE ALCANZÓ LA META PROGRAMADA DE 117,000 TONELADAS, MISMAS QUE FUERON RECOLECTADAS A TRAVÉS DE LAS RUTAS DIARIAS PROGRAMADAS PARA LAS 80 COLONIAS QUE CONFORMAN LA DELEGACIÓN; ADICIONALMENTE, SE INCREMENTÓ EL NÚMERO DE VIAJES DE CAMIONES PARA RECOLECTAR RESIDIOS SÓLIDOS EN LOS MERCADOS PÚBLICOS.</t>
  </si>
  <si>
    <t>EN LO QUE CORRESPONDE A LA INFRAESTRUCTURA DE AGUA POTABLE, SE DIO MANTENIMIENTO PREVENTIVO A 250 METROS DE LA RED DELEGACIONAL, Y EN EL CASO DEL ALUMBRADO PÚBLICO, SE REALIZÓ MANTENIMIENTO PREVENTIVO Y CORRECTIVO A 645 LUMINARIAS INSTALADAS EN CAMELLONES Y PARQUES DE ESTA DELEGACIÓN.</t>
  </si>
  <si>
    <t>NO SE PROGRAMARON NI REALIZARON ACCIONES DURANTE EL PRIMER TRIMESTRE 2016, EN VIRTUD DE SE ENCUENTRAN SE ENCUENTRAN EN PROCESO DE DEFINICIÓN LOS PROYECTOS QUE EJECUTADOS A PARTIR DEL 2o TRIMESTRE DEL EJERCICIO 2016.</t>
  </si>
  <si>
    <r>
      <t xml:space="preserve">FONDO, CONVENIO O SUBSIDIO:  </t>
    </r>
    <r>
      <rPr>
        <b/>
        <u/>
        <sz val="11"/>
        <rFont val="Gotham Rounded Book"/>
        <family val="3"/>
      </rPr>
      <t>Fondo de Aportaciones para el Fortalecimiento de los Municipios y las Demarcaciones Territoriales del Distrito Federal  (FORTAMUN)</t>
    </r>
  </si>
  <si>
    <r>
      <t xml:space="preserve">FONDO, CONVENIO O SUBSIDIO:  </t>
    </r>
    <r>
      <rPr>
        <b/>
        <u/>
        <sz val="11"/>
        <rFont val="Gotham Rounded Book"/>
        <family val="3"/>
      </rPr>
      <t>Fondo de Aportaciones para el Fortalecimiento de las Entidades Federativas (FAFEF)</t>
    </r>
  </si>
  <si>
    <r>
      <t xml:space="preserve">FONDO, CONVENIO O SUBSIDIO:  </t>
    </r>
    <r>
      <rPr>
        <b/>
        <u/>
        <sz val="11"/>
        <rFont val="Gotham Rounded Book"/>
        <family val="3"/>
      </rPr>
      <t>Fondo de Aportaciones para la Infraestrucura Social  (FAIS)</t>
    </r>
  </si>
  <si>
    <r>
      <t xml:space="preserve">Objetivo: </t>
    </r>
    <r>
      <rPr>
        <sz val="9"/>
        <rFont val="Gotham Rounded Book"/>
        <family val="3"/>
      </rPr>
      <t>BRINDAR A LA CIUDADANÍA VIALIDADES FUNCIONALES Y SEGURAS, CON LA SEÑALIZACIÓN Y BALIZAMIENTOS ADECUADOS</t>
    </r>
    <r>
      <rPr>
        <b/>
        <sz val="9"/>
        <rFont val="Gotham Rounded Book"/>
        <family val="3"/>
      </rPr>
      <t xml:space="preserve">
</t>
    </r>
  </si>
  <si>
    <t>PARA EL PRIMER TRIMESTRE, SE LOGRÓ ALCANZAR LA META PROGRAMADA EN MATERIA SE SEGURIDAD PÚBLICA, TODA VEZ QUE SE LOGRÓ ATENDER 9,949 EVENTOS, LOS CUALES CONSISTIERON EN ACCIONES PARA LA DISUASIÓN Y PREVENCIÓN DEL DELITO, ASÍ COMO ACCIONES PARA LA ATENCIÓN DE PERSONAS VÍCTIMAS DEL DELITO; OPERATIVOS PARA RETIRO DE VEHÍCULOS; CAPTACIÓN DE DENUNCIAS Y ATENCIÓN CIUDADANA A TRAVÉS DE LA UNIDAD MÓVIL, ACTIVIDADES DE PREVENCIÓN EN EL ENTORNO DE ESCUELAS DE NIVEL BÁSICO.</t>
  </si>
  <si>
    <r>
      <t xml:space="preserve">Objetivo: </t>
    </r>
    <r>
      <rPr>
        <sz val="9"/>
        <rFont val="Gotham Rounded Book"/>
        <family val="3"/>
      </rPr>
      <t xml:space="preserve">CONTRIBUIR A DISMINUIR EL INDICE DELICTIVO EN COORDINACIÓN CON LAS INSTITUCIONES RESPONSABLES DE LA SEGURIDAD PÚBLICA,PREVENCION DEL DELITO Y PROCURACIÓN DE JUSTICIA DEL AMBITO LOCAL Y FEDERAL QUE INTERVIENEN EN LA DEMARCACIÓN.
</t>
    </r>
  </si>
  <si>
    <t>SE REALIZARON EROGACIONES POR CONCEPTO DE PAGO DE SUELDOS, SALARIOS E IMPUESTOS AL PERSONAL. ASI MISMO, SE APLICO EL CARGO CONSOLIDADO POR CONCEPTO DE COMBUSTIBLES PARA EL PARQUE VEHICULAR</t>
  </si>
  <si>
    <t>SE REALIZÓ LA LIMPIEZA Y MANTENIMIENTO DE 1,090 METROS CUADRADOS DE ÁREAS VERDES, MEDIANTE LA PODA DE PASTO Y SETO, BARRIDO, RASTRILLADO Y LIMPIEZA GENERAL EN AREAS VERDES DE PARQUES, JARDINES Y CAMELLONES</t>
  </si>
  <si>
    <t xml:space="preserve">NO SE REALIZARON EROGACIONES POR CONCEPTO DE PAGO DE SUELDOS, SALARIOS E IMPUESTOS AL PERSONAL. </t>
  </si>
  <si>
    <t>SE REALIZARON EROGACIONES POR CONCEPTO DE ADQUISICIÓN DE VARA DE PERLILLA Y PRODUCTOS DE MADERA PARA LA ELABORACION DE ESCOBAS PARA BARRIDO MANUAL</t>
  </si>
  <si>
    <r>
      <t xml:space="preserve">Objetivo: </t>
    </r>
    <r>
      <rPr>
        <sz val="9"/>
        <rFont val="Gotham Rounded Book"/>
        <family val="3"/>
      </rPr>
      <t xml:space="preserve">MANTENER, CONSERVAR Y MEJORAR LAS AREAS VERDES CONTENIDAS EN EL PERIMETRO DE LA DELEGACION VENUSTIANO CARRANZA
</t>
    </r>
  </si>
  <si>
    <t>SE REALIZARON EROGACIONES POR CONCEPTO DE PAGO DE SUELDOS, SALARIOS E IMPUESTOS AL PERSONAL. ADICIONALMENTE, SE APLICÓ EL CARGO CONSOLIDADO POR CONCEPTO DE SERVICIO DE ENERGÍA ELÉCTRICA.</t>
  </si>
  <si>
    <t>SE REALIZARON EROGACIONES POR CONCEPTO DE PAGO DE SUELDOS, SALARIOS E IMPUESTOS AL PERSONAL DE NOMINA SIDEN Y NOMINA 8. ASI MISMO, SE REALIZO LA ADQUISICION DE REFACCIONES MENORES PARA VEHICULOS Y SE CUBRIO EL GASTO POR EL SERVICIO DE GAS LP EN EL CAMPAMENTO DE ALUMBRADO PÚBLICO.</t>
  </si>
  <si>
    <t>SE REALIZARON ACCIONES PARA DAR MANTENIMIENTO, MODERNIZAR E INNOVAR 645 LUMINARIAS INSTALADAS EN CAMELLONES Y PARQUES DE LA DELEGACIÓN, MEDIANTE LA SUSTITUCIÓN DE LÁMPARAS, CABLEADO, CONEXIONES Y REUBICACIÓN DE LAS MISMAS.</t>
  </si>
  <si>
    <t>SE ALCANZÓ LA META PROGRAMADA DE 2,323 SERVICIOS, LOS CUALES CONSISTIERON EN EXPEDICIÓN DE CERTIFICADOS DE RESIDENCIA; ASIMISMO, SE CUANTIFICAN LOS PROCEDIMIENTOS DE RECURSOS DE INCONFORMIDAD, CONTROVERSIAS DE MERCADOS Y RECUPERACIONES ADMINISTRATIVAS DE INMUEBLES DE DOMINIO PÚBLICO, ASESORÍAS JURÍDICAS EN MATERIA DE JUICIOS DE PENSIÓN ALIMENTICIA, SERVICIOS DE DEFENSA EN MATERIA CIVIL, REQUERIMIENTOS Y AUDIENCIAS ANTE JUECES CIVILES Y FAMILIARES, INFORMES PREVIOS Y/O DE AMPAROS Y DIVERSAS REUNIONES DE TRABAJO CON DEPENDENCIAS TALES COMO EL INSTITUTO DE VIVIENDA, LA DIRECCIÓN GENERAL DE REGULARIZACIÓN TERRITORIAL Y SECRETARIA DE DESARROLLO URBANO Y VIVIENDA.</t>
  </si>
  <si>
    <t>ALUMBRADO PÚBLICO EN LAS CALLES DE JUAN DE LA GRANJA, GRAL. ANAYA, AV. CONGRESO DE LA UNIÓN, EL ROSARIO, VENEGAS ARROYO</t>
  </si>
  <si>
    <t>NOTA:</t>
  </si>
  <si>
    <t xml:space="preserve">SE HACE LA ACLARACIÓN, QUE EL IMPORTE TOTAL DEL PRESUPUESTO PARTICIPATIVO ASIGNADO EN EL DECRETO DE PRESUPUESTO 2016, RESULTA SER MAYOR POR $8.00, RESPECTO DEL RESULTADO DE MULTIPLICAR LOS $714,870.00 POR LAS 80 COLONIAS DE ESTA DELEGACIÓN, EN ESTE SENTIDO, SE DETERMINO ASIGNAR LOS $8.00 AL PROYECTO GANADOR DE LA COLONIA VIADUCTO BALBUENA CLAVE 17-064 PROYECTO 2, QUE EJECUTARA LA DIRECCIÓN EJECUTIVA DE SEGURIDAD PÚBLICA. LO ANTERIOR, EN VIRTUD DE QUE AL CIERRE DEL PRIMER TRIMESTRE, SE REGISTRÓ UN AVANCE DEL 80% EN LA PROYECCIÓN DE GASTO PARA LOS PROYECTOS VINCULADOS CON LA EJECUCIÓN DE OBRAS, ASÍ COMO CON LOS RELATIVOS AL MANTENIMIENTO DE UNIDADES HABITACIONALES Y DE ALUMBRADO PÚBLICO, MISMOS QUE SE ESTIMARON TOMANDO COMO BASE LOS $714,870.00 POR LO QUE SE DETERMINO QUE NO ES VIABLE PRORRATEAR LOS $8.00 PARA NO AFECTAR LOS PRESUPUESTOS EN LOS QUE YA SE HA AVANZADO.   </t>
  </si>
  <si>
    <t xml:space="preserve">TOTAL URG  </t>
  </si>
  <si>
    <t>YPFt= 100 Ft/Pt    52,290,527.58/424,792,222.04 = 12.30</t>
  </si>
  <si>
    <t>Fin: Contribuir al crecimiento
económico del Distrito Federal</t>
  </si>
  <si>
    <t>Producto Interno Bruto del D.F.</t>
  </si>
  <si>
    <t>PIBt = Producto Interno Bruto del DF en el año t.</t>
  </si>
  <si>
    <t>Propósito : El Distrito Federal incrementa su
capacidad para destinar sus
ingresos propios a la producción
de bienes y servicios públicos</t>
  </si>
  <si>
    <t>Porcentaje de los ingresos propios que se destinan a la producción de bienes y servicios
públicos</t>
  </si>
  <si>
    <t>Yt = Porcentaje de los ingresos propios que se destinan a la producción de
bienes y servicios públicos en el DF en el año t.
At = Amortización de la deuda del DF en el año t, independientemente de la
fuente de financiamiento utilizada.
rt = Intereses, comisiones y otros gastos relacionados con la deuda del DF en el año t, independientemente de la fuente de financiamiento utilizada.
t = Recursos destinados a las reservas actuariales del DF en el año t,independientemente de la fuente de financiamiento utilizada.
Ct = Recursos destinados a los sistemas de protección civil del DF en el año t, independientemente de la fuente de financiamiento utilizada.
Tt = Recursos destinados a modernizar los sistemas de recaudación, el catastro y los registro públicos de la propiedad y de comercio del DF en el año t, independientemente de la fuente de financiamiento utilizada.
Pt = Recursos propios (fiscales)
Ft = Recursos federales</t>
  </si>
  <si>
    <t>Componentes: C.1. Infraestructura construida</t>
  </si>
  <si>
    <t>Porcentaje de proyectos financiados con FAFEF que cuentan con análisis costo-beneficio</t>
  </si>
  <si>
    <t>Yt = Porcentaje de proyectos financiados con FAFEF en la Delegación que cuentan con análisis costo-beneficio en el periodo t.
At = Total de proyectos financiados con FAFEF en la  Delegación que cuentan con análisis costo-beneficio en el periodo t
Ft = Proyectos financiados con FAFEF en el Delegación en el periodo t.</t>
  </si>
  <si>
    <t>Cuentas Públicas
Registros internos de las unidades que ejercen recursos
del FAFEF</t>
  </si>
  <si>
    <t>Actividades: A.1.1.</t>
  </si>
  <si>
    <t>Porcentaje de estudios de preinversión realizados</t>
  </si>
  <si>
    <t>Yt = Porcentaje de estudios de preinversión realizados en el periodo t.
At = Total de estudios de preinversión financiados con FAFEF en la Delegación en
el periodo t.
Ft = Total de estudios de preinversión programados en el Delegación en el
periodo t.</t>
  </si>
  <si>
    <t>Delegaciones</t>
  </si>
  <si>
    <t>PROGRAMA:   FONDO DE APORTACIONES PARA EL FORTALECIMIENTO DE LAS ENTIDADES FEDERATIVAS (FAFEF)</t>
  </si>
  <si>
    <t>FUENTE DE FINANCIAMIENTO:    5P260</t>
  </si>
  <si>
    <t>PROGRAMA:   FONDO DE APORTACIONES PARA EL FORTALECIMIENTO DE LOS MUNICIPIOS Y LAS DEMARCACIONES TERRITORIALES DEL DISTRITO FEDERAL (FORTAMUN)</t>
  </si>
  <si>
    <t>FUENTE DE FINANCIAMIENTO:  5P160</t>
  </si>
  <si>
    <t>OBJETIVO</t>
  </si>
  <si>
    <t>NOMBRE DEL
INDICADOR</t>
  </si>
  <si>
    <t>DIMENSIÓN A
MEDIR</t>
  </si>
  <si>
    <t>MÉTODO DE
CÁLCULO</t>
  </si>
  <si>
    <t>VALOR DEL
INDICADOR
EN EL MISMO PERIODO DEL AÑO ANTERIOR</t>
  </si>
  <si>
    <t>FRECUENCIA A
MEDIR</t>
  </si>
  <si>
    <t>MEDIOS DE
VERIFICACIÓN</t>
  </si>
  <si>
    <t>VALOR DEL
INDICADOR</t>
  </si>
  <si>
    <t>LA VARIACIÓN  SE DERIVA DE QUE LAS EROGACIONES REALIZADAS POR CONCEPTO DE LA ADQUISICIÓN DE MEDICAMENTOS PARA LAS JORNADAS DE SALUD RESULTARON SER MENORES A LA PROYECCIÓN DE GASTO REALIZADA PARA EL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</si>
</sst>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quot;* #,##0.00_-;\-&quot;$&quot;* #,##0.00_-;_-&quot;$&quot;* &quot;-&quot;??_-;_-@_-"/>
    <numFmt numFmtId="165" formatCode="_-* #,##0.0_-;\-* #,##0.0_-;_-* &quot;-&quot;??_-;_-@_-"/>
    <numFmt numFmtId="166" formatCode="_-* #,##0_-;\-* #,##0_-;_-* &quot;-&quot;??_-;_-@_-"/>
    <numFmt numFmtId="167" formatCode="#,##0[$€];[Red]\-#,##0[$€]"/>
    <numFmt numFmtId="168" formatCode="_-* #,##0.00\ _P_t_s_-;\-* #,##0.00\ _P_t_s_-;_-* &quot;-&quot;??\ _P_t_s_-;_-@_-"/>
    <numFmt numFmtId="169" formatCode="#,##0.0_ ;[Red]\-#,##0.0\ "/>
    <numFmt numFmtId="170" formatCode="0.0%"/>
    <numFmt numFmtId="171" formatCode="#,##0.00_ ;\-#,##0.00\ "/>
    <numFmt numFmtId="172" formatCode="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9"/>
      <name val="Gotham Rounded Medium"/>
      <family val="3"/>
    </font>
    <font>
      <sz val="9"/>
      <name val="Gotham Rounded Medium"/>
      <family val="3"/>
    </font>
    <font>
      <sz val="8"/>
      <name val="Gotham Rounded Medium"/>
      <family val="3"/>
    </font>
    <font>
      <sz val="8"/>
      <name val="Gotham Rounded Book"/>
      <family val="3"/>
    </font>
    <font>
      <b/>
      <sz val="8"/>
      <name val="Gotham Rounded Book"/>
      <family val="3"/>
    </font>
    <font>
      <b/>
      <sz val="9"/>
      <name val="Gotham Rounded Book"/>
      <family val="3"/>
    </font>
    <font>
      <sz val="8"/>
      <name val="Gotham Rounded Book"/>
      <family val="3"/>
    </font>
    <font>
      <b/>
      <sz val="8"/>
      <name val="Gotham Rounded Book"/>
      <family val="3"/>
    </font>
    <font>
      <sz val="9"/>
      <color theme="1"/>
      <name val="Gotham Rounded Book"/>
      <family val="3"/>
    </font>
    <font>
      <sz val="9"/>
      <color indexed="8"/>
      <name val="Gotham Rounded Book"/>
      <family val="3"/>
    </font>
    <font>
      <sz val="9"/>
      <name val="Gotham Rounded Book"/>
      <family val="3"/>
    </font>
    <font>
      <b/>
      <sz val="11"/>
      <name val="Gotham Rounded Book"/>
      <family val="3"/>
    </font>
    <font>
      <b/>
      <u/>
      <sz val="11"/>
      <name val="Gotham Rounded Book"/>
      <family val="3"/>
    </font>
    <font>
      <b/>
      <sz val="12"/>
      <name val="Gotham Rounded Book"/>
      <family val="3"/>
    </font>
    <font>
      <sz val="10"/>
      <name val="Gotham Rounded Book"/>
      <family val="3"/>
    </font>
  </fonts>
  <fills count="37">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tint="-0.14999847407452621"/>
        <bgColor indexed="64"/>
      </patternFill>
    </fill>
    <fill>
      <patternFill patternType="solid">
        <fgColor theme="0" tint="-0.14996795556505021"/>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176">
    <xf numFmtId="0" fontId="0" fillId="0" borderId="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0" fontId="7" fillId="0" borderId="0"/>
    <xf numFmtId="0" fontId="6" fillId="0" borderId="0"/>
    <xf numFmtId="0" fontId="6" fillId="0" borderId="0"/>
    <xf numFmtId="0" fontId="25" fillId="0" borderId="0"/>
    <xf numFmtId="0" fontId="6" fillId="0" borderId="0"/>
    <xf numFmtId="0" fontId="25" fillId="0" borderId="0"/>
    <xf numFmtId="0" fontId="5" fillId="0" borderId="0"/>
    <xf numFmtId="0" fontId="5"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0" fillId="3" borderId="0" applyNumberFormat="0" applyBorder="0" applyAlignment="0" applyProtection="0"/>
    <xf numFmtId="0" fontId="35" fillId="7" borderId="19" applyNumberFormat="0" applyAlignment="0" applyProtection="0"/>
    <xf numFmtId="0" fontId="37" fillId="8" borderId="22" applyNumberFormat="0" applyAlignment="0" applyProtection="0"/>
    <xf numFmtId="0" fontId="36" fillId="0" borderId="21" applyNumberFormat="0" applyFill="0" applyAlignment="0" applyProtection="0"/>
    <xf numFmtId="0" fontId="29" fillId="0" borderId="0" applyNumberFormat="0" applyFill="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33" fillId="6" borderId="19" applyNumberFormat="0" applyAlignment="0" applyProtection="0"/>
    <xf numFmtId="167" fontId="42" fillId="0" borderId="0" applyFont="0" applyFill="0" applyBorder="0" applyAlignment="0" applyProtection="0"/>
    <xf numFmtId="0" fontId="9" fillId="0" borderId="0"/>
    <xf numFmtId="0" fontId="31"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ont="0" applyFill="0" applyBorder="0" applyAlignment="0" applyProtection="0"/>
    <xf numFmtId="164" fontId="43" fillId="0" borderId="0" applyFont="0" applyFill="0" applyBorder="0" applyAlignment="0" applyProtection="0"/>
    <xf numFmtId="0" fontId="32"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3" fillId="0" borderId="0"/>
    <xf numFmtId="0" fontId="6" fillId="0" borderId="0"/>
    <xf numFmtId="0" fontId="45" fillId="0" borderId="0"/>
    <xf numFmtId="0" fontId="4" fillId="9" borderId="23" applyNumberFormat="0" applyFont="0" applyAlignment="0" applyProtection="0"/>
    <xf numFmtId="0" fontId="9" fillId="34" borderId="23" applyNumberFormat="0" applyFont="0" applyAlignment="0" applyProtection="0"/>
    <xf numFmtId="0" fontId="34" fillId="7"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6" fillId="0" borderId="0" applyNumberFormat="0" applyFill="0" applyBorder="0" applyAlignment="0" applyProtection="0"/>
    <xf numFmtId="0" fontId="40" fillId="0" borderId="24" applyNumberFormat="0" applyFill="0" applyAlignment="0" applyProtection="0"/>
    <xf numFmtId="0" fontId="3" fillId="0" borderId="0"/>
    <xf numFmtId="0" fontId="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9" borderId="23" applyNumberFormat="0" applyFont="0" applyAlignment="0" applyProtection="0"/>
    <xf numFmtId="0" fontId="1" fillId="0" borderId="0"/>
    <xf numFmtId="0" fontId="1" fillId="0" borderId="0"/>
  </cellStyleXfs>
  <cellXfs count="634">
    <xf numFmtId="0" fontId="0" fillId="0" borderId="0" xfId="0"/>
    <xf numFmtId="0" fontId="10" fillId="0" borderId="0" xfId="0" applyFont="1"/>
    <xf numFmtId="0" fontId="16" fillId="0" borderId="0" xfId="0" applyFont="1"/>
    <xf numFmtId="0" fontId="15" fillId="0" borderId="3" xfId="0" applyFont="1" applyBorder="1" applyAlignment="1">
      <alignment horizontal="center" vertical="top"/>
    </xf>
    <xf numFmtId="0" fontId="15" fillId="0" borderId="4"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vertical="top"/>
    </xf>
    <xf numFmtId="0" fontId="14" fillId="0" borderId="0" xfId="0" applyFont="1" applyAlignment="1">
      <alignment horizontal="center" vertical="top"/>
    </xf>
    <xf numFmtId="0" fontId="11" fillId="0" borderId="0" xfId="0" applyFont="1" applyFill="1" applyBorder="1" applyAlignment="1">
      <alignment horizontal="center" vertical="center" wrapText="1"/>
    </xf>
    <xf numFmtId="0" fontId="10" fillId="0" borderId="0" xfId="0" applyFont="1" applyFill="1"/>
    <xf numFmtId="0" fontId="12" fillId="0" borderId="0" xfId="0" applyFont="1"/>
    <xf numFmtId="0" fontId="15" fillId="0" borderId="1" xfId="0" quotePrefix="1" applyFont="1" applyBorder="1" applyAlignment="1">
      <alignment horizontal="center"/>
    </xf>
    <xf numFmtId="0" fontId="13" fillId="0" borderId="0" xfId="0" applyFont="1"/>
    <xf numFmtId="0" fontId="15" fillId="0" borderId="0" xfId="0" applyFont="1"/>
    <xf numFmtId="0" fontId="10" fillId="0" borderId="0" xfId="12" applyFont="1" applyAlignment="1">
      <alignment wrapText="1"/>
    </xf>
    <xf numFmtId="0" fontId="10" fillId="0" borderId="0" xfId="12" applyFont="1"/>
    <xf numFmtId="0" fontId="10" fillId="0" borderId="0" xfId="13" applyFont="1" applyAlignment="1">
      <alignment wrapText="1"/>
    </xf>
    <xf numFmtId="0" fontId="10" fillId="0" borderId="0" xfId="13" applyFont="1"/>
    <xf numFmtId="0" fontId="13" fillId="0" borderId="0" xfId="12" applyFont="1" applyAlignment="1">
      <alignment horizontal="center" vertical="center" wrapText="1"/>
    </xf>
    <xf numFmtId="0" fontId="10" fillId="0" borderId="0" xfId="7" applyFont="1"/>
    <xf numFmtId="0" fontId="17" fillId="0" borderId="0" xfId="7" applyFont="1"/>
    <xf numFmtId="0" fontId="15" fillId="0" borderId="5" xfId="7" applyFont="1" applyBorder="1" applyAlignment="1">
      <alignment vertical="center" wrapText="1"/>
    </xf>
    <xf numFmtId="0" fontId="15" fillId="0" borderId="5" xfId="7" applyFont="1" applyBorder="1" applyAlignment="1">
      <alignment horizontal="justify" vertical="center" wrapText="1"/>
    </xf>
    <xf numFmtId="0" fontId="15" fillId="0" borderId="5" xfId="7" applyFont="1" applyBorder="1" applyAlignment="1">
      <alignment horizontal="center" vertical="center" wrapText="1"/>
    </xf>
    <xf numFmtId="0" fontId="15" fillId="0" borderId="4" xfId="7" applyFont="1" applyBorder="1" applyAlignment="1">
      <alignment horizontal="center" vertical="center" wrapText="1"/>
    </xf>
    <xf numFmtId="43" fontId="15" fillId="0" borderId="5" xfId="5" applyFont="1" applyBorder="1" applyAlignment="1">
      <alignment horizontal="center" vertical="center" wrapText="1"/>
    </xf>
    <xf numFmtId="43" fontId="15" fillId="0" borderId="4" xfId="5" applyFont="1" applyBorder="1" applyAlignment="1">
      <alignment horizontal="center" vertical="center" wrapText="1"/>
    </xf>
    <xf numFmtId="43" fontId="15" fillId="0" borderId="5" xfId="5" applyFont="1" applyBorder="1" applyAlignment="1">
      <alignment horizontal="justify" vertical="center" wrapText="1"/>
    </xf>
    <xf numFmtId="0" fontId="17" fillId="0" borderId="0" xfId="0" applyFont="1"/>
    <xf numFmtId="0" fontId="17" fillId="0" borderId="1" xfId="0" applyFont="1" applyBorder="1"/>
    <xf numFmtId="0" fontId="13" fillId="0" borderId="0" xfId="0" applyFont="1" applyAlignment="1">
      <alignment horizontal="right" vertical="top"/>
    </xf>
    <xf numFmtId="0" fontId="14" fillId="0" borderId="0" xfId="0" applyFont="1" applyAlignment="1">
      <alignment horizontal="right" vertical="top"/>
    </xf>
    <xf numFmtId="0" fontId="10" fillId="0" borderId="0" xfId="8" applyFont="1"/>
    <xf numFmtId="0" fontId="15" fillId="0" borderId="0" xfId="8" applyFont="1"/>
    <xf numFmtId="0" fontId="14" fillId="0" borderId="0" xfId="8" applyFont="1" applyAlignment="1">
      <alignment horizontal="left" vertical="top"/>
    </xf>
    <xf numFmtId="0" fontId="13" fillId="0" borderId="0" xfId="8" applyFont="1" applyAlignment="1">
      <alignment horizontal="left" vertical="top"/>
    </xf>
    <xf numFmtId="0" fontId="13" fillId="0" borderId="0" xfId="8" applyFont="1" applyAlignment="1">
      <alignment horizontal="center" vertical="top"/>
    </xf>
    <xf numFmtId="0" fontId="14" fillId="0" borderId="0" xfId="8" applyFont="1" applyAlignment="1">
      <alignment horizontal="left" vertical="top" indent="9"/>
    </xf>
    <xf numFmtId="0" fontId="14" fillId="0" borderId="0" xfId="8" applyFont="1" applyAlignment="1">
      <alignment horizontal="center" vertical="top"/>
    </xf>
    <xf numFmtId="0" fontId="10" fillId="0" borderId="0" xfId="6" applyFont="1"/>
    <xf numFmtId="0" fontId="10" fillId="0" borderId="6" xfId="6" applyFont="1" applyBorder="1"/>
    <xf numFmtId="0" fontId="14" fillId="0" borderId="7" xfId="6" applyFont="1" applyBorder="1"/>
    <xf numFmtId="0" fontId="13" fillId="0" borderId="7" xfId="6" applyFont="1" applyBorder="1" applyAlignment="1">
      <alignment vertical="center"/>
    </xf>
    <xf numFmtId="0" fontId="16" fillId="0" borderId="0" xfId="6" applyFont="1" applyAlignment="1">
      <alignment horizontal="justify"/>
    </xf>
    <xf numFmtId="0" fontId="15" fillId="0" borderId="6" xfId="6" applyFont="1" applyFill="1" applyBorder="1" applyAlignment="1">
      <alignment vertical="center" wrapText="1"/>
    </xf>
    <xf numFmtId="0" fontId="15" fillId="0" borderId="0" xfId="6" applyFont="1" applyFill="1" applyBorder="1" applyAlignment="1">
      <alignment horizontal="center" vertical="center" wrapText="1"/>
    </xf>
    <xf numFmtId="0" fontId="14" fillId="0" borderId="0" xfId="6" quotePrefix="1" applyFont="1" applyBorder="1" applyAlignment="1">
      <alignment vertical="center"/>
    </xf>
    <xf numFmtId="0" fontId="14" fillId="0" borderId="0" xfId="6" quotePrefix="1" applyFont="1" applyBorder="1" applyAlignment="1">
      <alignment horizontal="justify" vertical="center"/>
    </xf>
    <xf numFmtId="0" fontId="15" fillId="0" borderId="0" xfId="6" applyFont="1"/>
    <xf numFmtId="0" fontId="14" fillId="0" borderId="0" xfId="6" applyFont="1"/>
    <xf numFmtId="0" fontId="20" fillId="0" borderId="0" xfId="6" applyFo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quotePrefix="1" applyFont="1" applyBorder="1" applyAlignment="1">
      <alignment horizontal="center" vertical="center"/>
    </xf>
    <xf numFmtId="0" fontId="15" fillId="0" borderId="7" xfId="0" applyFont="1" applyBorder="1" applyAlignment="1">
      <alignment horizontal="center"/>
    </xf>
    <xf numFmtId="2" fontId="17" fillId="0" borderId="7" xfId="0" applyNumberFormat="1" applyFont="1" applyBorder="1"/>
    <xf numFmtId="0" fontId="17" fillId="0" borderId="7" xfId="0" applyFont="1" applyBorder="1"/>
    <xf numFmtId="0" fontId="15" fillId="0" borderId="2" xfId="0" quotePrefix="1" applyFont="1" applyBorder="1" applyAlignment="1">
      <alignment horizontal="center"/>
    </xf>
    <xf numFmtId="0" fontId="17" fillId="0" borderId="3" xfId="0" applyFont="1" applyBorder="1"/>
    <xf numFmtId="0" fontId="17" fillId="0" borderId="9" xfId="0" applyFont="1" applyBorder="1"/>
    <xf numFmtId="0" fontId="17" fillId="0" borderId="0" xfId="0" applyFont="1" applyAlignment="1">
      <alignment vertical="center"/>
    </xf>
    <xf numFmtId="0" fontId="17" fillId="0" borderId="3" xfId="0" applyFont="1" applyBorder="1" applyAlignment="1">
      <alignment vertical="center"/>
    </xf>
    <xf numFmtId="0" fontId="15" fillId="0" borderId="1" xfId="0" applyFont="1" applyBorder="1" applyAlignment="1">
      <alignment horizontal="justify" vertical="center"/>
    </xf>
    <xf numFmtId="0" fontId="17" fillId="0" borderId="1" xfId="0" applyFont="1" applyBorder="1" applyAlignment="1">
      <alignment horizontal="justify" vertical="center"/>
    </xf>
    <xf numFmtId="2" fontId="17" fillId="0" borderId="1" xfId="0" applyNumberFormat="1" applyFont="1" applyBorder="1" applyAlignment="1">
      <alignment horizontal="justify" vertical="center"/>
    </xf>
    <xf numFmtId="0" fontId="17" fillId="0" borderId="10" xfId="0" applyFont="1" applyBorder="1" applyAlignment="1">
      <alignment horizontal="justify" vertical="center" wrapText="1"/>
    </xf>
    <xf numFmtId="0" fontId="17" fillId="0" borderId="9" xfId="0" applyFont="1" applyBorder="1" applyAlignment="1">
      <alignment horizontal="justify" vertical="center"/>
    </xf>
    <xf numFmtId="0" fontId="15" fillId="0" borderId="3" xfId="0" applyFont="1" applyBorder="1" applyAlignment="1">
      <alignment horizontal="justify" vertical="center"/>
    </xf>
    <xf numFmtId="0" fontId="17" fillId="0" borderId="3" xfId="0" applyFont="1" applyBorder="1" applyAlignment="1">
      <alignment horizontal="justify" vertical="center"/>
    </xf>
    <xf numFmtId="0" fontId="17" fillId="0" borderId="11" xfId="0" applyFont="1" applyBorder="1" applyAlignment="1">
      <alignment horizontal="justify" vertical="center"/>
    </xf>
    <xf numFmtId="0" fontId="17" fillId="0" borderId="12" xfId="0" applyFont="1" applyBorder="1" applyAlignment="1">
      <alignment horizontal="justify" vertical="center"/>
    </xf>
    <xf numFmtId="0" fontId="17" fillId="0" borderId="2" xfId="0" applyFont="1" applyBorder="1"/>
    <xf numFmtId="0" fontId="15" fillId="0" borderId="3" xfId="0" applyFont="1" applyBorder="1" applyAlignment="1">
      <alignment horizontal="center" vertical="center"/>
    </xf>
    <xf numFmtId="0" fontId="15" fillId="0" borderId="4" xfId="0" applyFont="1" applyBorder="1" applyAlignment="1">
      <alignment horizontal="justify" vertical="center"/>
    </xf>
    <xf numFmtId="0" fontId="15" fillId="0" borderId="0" xfId="0" quotePrefix="1" applyFont="1" applyBorder="1" applyAlignment="1">
      <alignment horizont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7" fillId="0" borderId="11" xfId="0" applyFont="1" applyBorder="1" applyAlignment="1">
      <alignment horizontal="justify" vertical="top"/>
    </xf>
    <xf numFmtId="0" fontId="17" fillId="0" borderId="0" xfId="0" applyFont="1" applyBorder="1" applyAlignment="1">
      <alignment horizontal="justify" vertical="center" wrapText="1"/>
    </xf>
    <xf numFmtId="0" fontId="17" fillId="0" borderId="13" xfId="0" applyFont="1" applyBorder="1" applyAlignment="1">
      <alignment horizontal="justify" vertical="center"/>
    </xf>
    <xf numFmtId="0" fontId="17" fillId="0" borderId="6" xfId="0" applyFont="1" applyBorder="1" applyAlignment="1">
      <alignment horizontal="justify" vertical="center"/>
    </xf>
    <xf numFmtId="0" fontId="17" fillId="0" borderId="0" xfId="0" applyFont="1" applyBorder="1" applyAlignment="1">
      <alignment horizontal="justify" vertical="center"/>
    </xf>
    <xf numFmtId="0" fontId="17" fillId="0" borderId="7" xfId="0" applyFont="1" applyBorder="1" applyAlignment="1">
      <alignment horizontal="justify" vertical="center"/>
    </xf>
    <xf numFmtId="0" fontId="15" fillId="0" borderId="0" xfId="0" quotePrefix="1" applyFont="1" applyBorder="1" applyAlignment="1">
      <alignment horizontal="center" vertical="center"/>
    </xf>
    <xf numFmtId="0" fontId="17" fillId="0" borderId="0" xfId="0" applyFont="1" applyAlignment="1">
      <alignment horizontal="justify" vertical="center"/>
    </xf>
    <xf numFmtId="0" fontId="21" fillId="0" borderId="0" xfId="8" applyFont="1" applyFill="1" applyAlignment="1">
      <alignment horizontal="left" vertical="top"/>
    </xf>
    <xf numFmtId="0" fontId="10" fillId="0" borderId="0" xfId="0" applyFont="1" applyBorder="1"/>
    <xf numFmtId="0" fontId="13" fillId="0" borderId="0" xfId="0" applyFont="1" applyBorder="1" applyAlignment="1">
      <alignment vertical="center"/>
    </xf>
    <xf numFmtId="0" fontId="11" fillId="0" borderId="0" xfId="0" applyFont="1" applyAlignment="1">
      <alignment vertical="center"/>
    </xf>
    <xf numFmtId="0" fontId="15" fillId="0" borderId="2" xfId="8" applyFont="1" applyBorder="1" applyAlignment="1">
      <alignment horizontal="center" vertical="center"/>
    </xf>
    <xf numFmtId="0" fontId="15" fillId="0" borderId="1" xfId="8" applyFont="1" applyBorder="1" applyAlignment="1">
      <alignment horizontal="center" vertical="center"/>
    </xf>
    <xf numFmtId="0" fontId="17" fillId="0" borderId="0" xfId="8" applyFont="1" applyAlignment="1">
      <alignment vertical="center"/>
    </xf>
    <xf numFmtId="0" fontId="17" fillId="0" borderId="1" xfId="8" applyFont="1" applyBorder="1" applyAlignment="1">
      <alignment vertical="center"/>
    </xf>
    <xf numFmtId="166" fontId="17" fillId="0" borderId="1" xfId="2" applyNumberFormat="1" applyFont="1" applyBorder="1" applyAlignment="1">
      <alignment vertical="center"/>
    </xf>
    <xf numFmtId="43" fontId="17" fillId="0" borderId="1" xfId="2" applyFont="1" applyBorder="1" applyAlignment="1">
      <alignment vertical="center"/>
    </xf>
    <xf numFmtId="165" fontId="17" fillId="0" borderId="1" xfId="2" applyNumberFormat="1" applyFont="1" applyBorder="1" applyAlignment="1">
      <alignment vertical="center"/>
    </xf>
    <xf numFmtId="0" fontId="17" fillId="0" borderId="3" xfId="8" applyFont="1" applyBorder="1" applyAlignment="1">
      <alignment vertical="center"/>
    </xf>
    <xf numFmtId="166" fontId="17" fillId="0" borderId="3" xfId="2" applyNumberFormat="1" applyFont="1" applyBorder="1" applyAlignment="1">
      <alignment vertical="center"/>
    </xf>
    <xf numFmtId="43" fontId="17" fillId="0" borderId="3" xfId="2" applyFont="1" applyBorder="1" applyAlignment="1">
      <alignment vertical="center"/>
    </xf>
    <xf numFmtId="165" fontId="17" fillId="0" borderId="3" xfId="2" applyNumberFormat="1" applyFont="1" applyBorder="1" applyAlignment="1">
      <alignment vertical="center"/>
    </xf>
    <xf numFmtId="0" fontId="15" fillId="0" borderId="8" xfId="0" applyFont="1" applyBorder="1" applyAlignment="1">
      <alignment horizontal="justify" vertical="center"/>
    </xf>
    <xf numFmtId="0" fontId="15" fillId="0" borderId="4" xfId="0" applyFont="1" applyBorder="1" applyAlignment="1">
      <alignment horizontal="center" vertical="center"/>
    </xf>
    <xf numFmtId="0" fontId="22" fillId="0" borderId="0" xfId="0" applyFont="1" applyAlignment="1">
      <alignment vertical="center"/>
    </xf>
    <xf numFmtId="0" fontId="11" fillId="0" borderId="0" xfId="0" applyFont="1" applyAlignment="1">
      <alignment horizontal="left" vertical="center"/>
    </xf>
    <xf numFmtId="0" fontId="23" fillId="0" borderId="0" xfId="0" applyFont="1" applyBorder="1"/>
    <xf numFmtId="0" fontId="23" fillId="0" borderId="0" xfId="0" applyFont="1"/>
    <xf numFmtId="0" fontId="11" fillId="0" borderId="0" xfId="0" applyFont="1" applyBorder="1" applyAlignment="1">
      <alignment vertical="center"/>
    </xf>
    <xf numFmtId="0" fontId="10" fillId="0" borderId="0" xfId="8" applyFont="1" applyBorder="1"/>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2" xfId="0" applyFont="1" applyFill="1" applyBorder="1" applyAlignment="1">
      <alignment horizontal="centerContinuous" vertical="center"/>
    </xf>
    <xf numFmtId="0" fontId="15" fillId="2" borderId="4" xfId="0" applyFont="1" applyFill="1" applyBorder="1" applyAlignment="1">
      <alignment horizont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5" fillId="2" borderId="0" xfId="8" applyFont="1" applyFill="1" applyBorder="1" applyAlignment="1">
      <alignment horizontal="centerContinuous" vertical="center" wrapText="1"/>
    </xf>
    <xf numFmtId="0" fontId="15" fillId="2" borderId="11" xfId="8" applyFont="1" applyFill="1" applyBorder="1" applyAlignment="1">
      <alignment horizontal="centerContinuous" vertical="center" wrapText="1"/>
    </xf>
    <xf numFmtId="0" fontId="16" fillId="2" borderId="4"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5" fillId="2" borderId="5"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21" fillId="0" borderId="0" xfId="0" applyFont="1"/>
    <xf numFmtId="0" fontId="14" fillId="0" borderId="0" xfId="0" applyFont="1"/>
    <xf numFmtId="0" fontId="46" fillId="0" borderId="25" xfId="0" applyFont="1" applyFill="1" applyBorder="1" applyAlignment="1">
      <alignment horizontal="center" vertical="top" wrapText="1"/>
    </xf>
    <xf numFmtId="0" fontId="46" fillId="0" borderId="25" xfId="0" quotePrefix="1" applyFont="1" applyFill="1" applyBorder="1" applyAlignment="1">
      <alignment horizontal="center" vertical="top"/>
    </xf>
    <xf numFmtId="0" fontId="46" fillId="0" borderId="25" xfId="0" applyFont="1" applyFill="1" applyBorder="1" applyAlignment="1">
      <alignment vertical="top" wrapText="1"/>
    </xf>
    <xf numFmtId="0" fontId="46" fillId="0" borderId="25" xfId="0" applyFont="1" applyFill="1" applyBorder="1" applyAlignment="1">
      <alignment horizontal="center" vertical="top"/>
    </xf>
    <xf numFmtId="0" fontId="47" fillId="0" borderId="25" xfId="0" applyFont="1" applyFill="1" applyBorder="1" applyAlignment="1">
      <alignment horizontal="center" vertical="top"/>
    </xf>
    <xf numFmtId="0" fontId="47" fillId="0" borderId="25" xfId="0" quotePrefix="1" applyFont="1" applyFill="1" applyBorder="1" applyAlignment="1">
      <alignment horizontal="center" vertical="top"/>
    </xf>
    <xf numFmtId="0" fontId="47" fillId="0" borderId="25" xfId="0" applyFont="1" applyFill="1" applyBorder="1" applyAlignment="1">
      <alignment vertical="top" wrapText="1"/>
    </xf>
    <xf numFmtId="0" fontId="47" fillId="0" borderId="25" xfId="0" applyFont="1" applyFill="1" applyBorder="1" applyAlignment="1">
      <alignment horizontal="center" vertical="top" wrapText="1"/>
    </xf>
    <xf numFmtId="166" fontId="17" fillId="0" borderId="25" xfId="1" applyNumberFormat="1" applyFont="1" applyBorder="1" applyAlignment="1">
      <alignment vertical="center"/>
    </xf>
    <xf numFmtId="0" fontId="17" fillId="0" borderId="25" xfId="0" applyFont="1" applyBorder="1"/>
    <xf numFmtId="3" fontId="14" fillId="0" borderId="25" xfId="0" applyNumberFormat="1" applyFont="1" applyBorder="1" applyAlignment="1">
      <alignment horizontal="center" vertical="top" wrapText="1"/>
    </xf>
    <xf numFmtId="3" fontId="14" fillId="0" borderId="25" xfId="0" applyNumberFormat="1" applyFont="1" applyFill="1" applyBorder="1" applyAlignment="1">
      <alignment horizontal="center" vertical="top" wrapText="1"/>
    </xf>
    <xf numFmtId="170" fontId="48" fillId="0" borderId="25" xfId="0" quotePrefix="1" applyNumberFormat="1" applyFont="1" applyBorder="1" applyAlignment="1">
      <alignment horizontal="right" vertical="top"/>
    </xf>
    <xf numFmtId="171" fontId="17" fillId="0" borderId="25" xfId="1" applyNumberFormat="1" applyFont="1" applyBorder="1" applyAlignment="1">
      <alignment vertical="center"/>
    </xf>
    <xf numFmtId="171" fontId="15" fillId="0" borderId="25" xfId="1" applyNumberFormat="1" applyFont="1" applyBorder="1" applyAlignment="1">
      <alignment vertical="center"/>
    </xf>
    <xf numFmtId="0" fontId="15" fillId="0" borderId="2" xfId="8" quotePrefix="1" applyFont="1" applyBorder="1" applyAlignment="1">
      <alignment horizontal="center" vertical="center"/>
    </xf>
    <xf numFmtId="3" fontId="17" fillId="0" borderId="1" xfId="0" quotePrefix="1" applyNumberFormat="1" applyFont="1" applyBorder="1" applyAlignment="1">
      <alignment horizontal="center" vertical="center"/>
    </xf>
    <xf numFmtId="0" fontId="17" fillId="0" borderId="1" xfId="0" applyFont="1" applyBorder="1" applyAlignment="1">
      <alignment horizontal="justify" vertical="center" wrapText="1"/>
    </xf>
    <xf numFmtId="43" fontId="17" fillId="0" borderId="1" xfId="0" applyNumberFormat="1" applyFont="1" applyBorder="1" applyAlignment="1">
      <alignment vertical="center"/>
    </xf>
    <xf numFmtId="43" fontId="17" fillId="0" borderId="3" xfId="0" applyNumberFormat="1" applyFont="1" applyBorder="1" applyAlignment="1">
      <alignment vertical="center"/>
    </xf>
    <xf numFmtId="43" fontId="17" fillId="0" borderId="2" xfId="0" applyNumberFormat="1" applyFont="1" applyBorder="1" applyAlignment="1">
      <alignment vertical="center"/>
    </xf>
    <xf numFmtId="0" fontId="15" fillId="0" borderId="2" xfId="0" applyNumberFormat="1" applyFont="1" applyBorder="1" applyAlignment="1">
      <alignment horizontal="justify" vertical="center"/>
    </xf>
    <xf numFmtId="0" fontId="15" fillId="0" borderId="1" xfId="0" applyNumberFormat="1" applyFont="1" applyBorder="1" applyAlignment="1">
      <alignment horizontal="justify" vertical="center"/>
    </xf>
    <xf numFmtId="43" fontId="17" fillId="0" borderId="2" xfId="0" applyNumberFormat="1" applyFont="1" applyBorder="1" applyAlignment="1">
      <alignment horizontal="justify" vertical="center"/>
    </xf>
    <xf numFmtId="43" fontId="17" fillId="0" borderId="3" xfId="0" applyNumberFormat="1" applyFont="1" applyBorder="1" applyAlignment="1">
      <alignment horizontal="justify" vertical="center"/>
    </xf>
    <xf numFmtId="43" fontId="15" fillId="0" borderId="12" xfId="0" applyNumberFormat="1" applyFont="1" applyBorder="1" applyAlignment="1">
      <alignment horizontal="justify" vertical="center" wrapText="1"/>
    </xf>
    <xf numFmtId="43" fontId="17" fillId="0" borderId="1" xfId="2" applyNumberFormat="1" applyFont="1" applyBorder="1" applyAlignment="1">
      <alignment vertical="center"/>
    </xf>
    <xf numFmtId="0" fontId="10" fillId="0" borderId="1" xfId="8" applyFont="1" applyBorder="1" applyAlignment="1">
      <alignment vertical="center"/>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2" fillId="0" borderId="26" xfId="8" applyFont="1" applyBorder="1" applyAlignment="1">
      <alignment horizontal="center" vertical="center"/>
    </xf>
    <xf numFmtId="0" fontId="15" fillId="0" borderId="26" xfId="8" applyFont="1" applyBorder="1" applyAlignment="1">
      <alignment horizontal="center" vertical="center"/>
    </xf>
    <xf numFmtId="0" fontId="15" fillId="0" borderId="26" xfId="8" quotePrefix="1" applyFont="1" applyBorder="1" applyAlignment="1">
      <alignment horizontal="center" vertical="center"/>
    </xf>
    <xf numFmtId="0" fontId="15" fillId="0" borderId="25" xfId="8" applyFont="1" applyBorder="1" applyAlignment="1">
      <alignment horizontal="center" vertical="center"/>
    </xf>
    <xf numFmtId="0" fontId="15" fillId="0" borderId="25" xfId="8" quotePrefix="1" applyFont="1" applyBorder="1" applyAlignment="1">
      <alignment horizontal="center" vertical="center"/>
    </xf>
    <xf numFmtId="0" fontId="12" fillId="0" borderId="25" xfId="8" quotePrefix="1" applyFont="1" applyBorder="1" applyAlignment="1">
      <alignment horizontal="center" vertical="center"/>
    </xf>
    <xf numFmtId="0" fontId="15" fillId="0" borderId="25" xfId="8" quotePrefix="1" applyFont="1" applyFill="1" applyBorder="1" applyAlignment="1">
      <alignment horizontal="center" vertical="center"/>
    </xf>
    <xf numFmtId="166" fontId="15" fillId="0" borderId="25" xfId="2" applyNumberFormat="1" applyFont="1" applyBorder="1" applyAlignment="1">
      <alignment horizontal="center" vertical="center"/>
    </xf>
    <xf numFmtId="166" fontId="17" fillId="0" borderId="25" xfId="2" applyNumberFormat="1" applyFont="1" applyBorder="1" applyAlignment="1">
      <alignment vertical="center"/>
    </xf>
    <xf numFmtId="43" fontId="17" fillId="0" borderId="25" xfId="2" applyFont="1" applyBorder="1" applyAlignment="1">
      <alignment vertical="center"/>
    </xf>
    <xf numFmtId="0" fontId="17" fillId="0" borderId="25" xfId="8" applyFont="1" applyBorder="1" applyAlignment="1">
      <alignment vertical="center"/>
    </xf>
    <xf numFmtId="165" fontId="17" fillId="0" borderId="25" xfId="2" applyNumberFormat="1" applyFont="1" applyBorder="1" applyAlignment="1">
      <alignment vertical="center"/>
    </xf>
    <xf numFmtId="0" fontId="10" fillId="0" borderId="25" xfId="8" applyFont="1" applyBorder="1" applyAlignment="1">
      <alignment vertical="center"/>
    </xf>
    <xf numFmtId="0" fontId="17" fillId="0" borderId="33" xfId="8" applyFont="1" applyBorder="1" applyAlignment="1">
      <alignment vertical="center"/>
    </xf>
    <xf numFmtId="166" fontId="17" fillId="0" borderId="33" xfId="2" applyNumberFormat="1" applyFont="1" applyBorder="1" applyAlignment="1">
      <alignment vertical="center"/>
    </xf>
    <xf numFmtId="43" fontId="17" fillId="0" borderId="33" xfId="2" applyFont="1" applyBorder="1" applyAlignment="1">
      <alignment vertical="center"/>
    </xf>
    <xf numFmtId="165" fontId="17" fillId="0" borderId="33" xfId="2" applyNumberFormat="1" applyFont="1" applyBorder="1" applyAlignment="1">
      <alignment vertical="center"/>
    </xf>
    <xf numFmtId="0" fontId="15" fillId="0" borderId="33" xfId="8" applyFont="1" applyBorder="1" applyAlignment="1">
      <alignment horizontal="center" vertical="center"/>
    </xf>
    <xf numFmtId="43" fontId="15" fillId="0" borderId="1" xfId="2" applyNumberFormat="1" applyFont="1" applyBorder="1" applyAlignment="1">
      <alignment vertical="center"/>
    </xf>
    <xf numFmtId="4" fontId="15" fillId="0" borderId="1" xfId="0" quotePrefix="1" applyNumberFormat="1" applyFont="1" applyFill="1" applyBorder="1" applyAlignment="1">
      <alignment horizontal="center" vertical="center"/>
    </xf>
    <xf numFmtId="43" fontId="50" fillId="0" borderId="25" xfId="1" applyNumberFormat="1" applyFont="1" applyBorder="1" applyAlignment="1">
      <alignment vertical="center"/>
    </xf>
    <xf numFmtId="43" fontId="17" fillId="0" borderId="25" xfId="1" applyNumberFormat="1" applyFont="1" applyBorder="1" applyAlignment="1">
      <alignment vertical="center"/>
    </xf>
    <xf numFmtId="43" fontId="17" fillId="0" borderId="25" xfId="2" applyNumberFormat="1" applyFont="1" applyBorder="1" applyAlignment="1">
      <alignment vertical="center"/>
    </xf>
    <xf numFmtId="43" fontId="17" fillId="0" borderId="33" xfId="2" applyNumberFormat="1" applyFont="1" applyBorder="1" applyAlignment="1">
      <alignment vertical="center"/>
    </xf>
    <xf numFmtId="43" fontId="17" fillId="0" borderId="3" xfId="2" applyNumberFormat="1" applyFont="1" applyBorder="1" applyAlignment="1">
      <alignment vertical="center"/>
    </xf>
    <xf numFmtId="43" fontId="15" fillId="0" borderId="25" xfId="8" quotePrefix="1" applyNumberFormat="1" applyFont="1" applyBorder="1" applyAlignment="1">
      <alignment horizontal="center" vertical="center"/>
    </xf>
    <xf numFmtId="43" fontId="49" fillId="0" borderId="25" xfId="1" applyNumberFormat="1" applyFont="1" applyBorder="1" applyAlignment="1">
      <alignment vertical="center"/>
    </xf>
    <xf numFmtId="43" fontId="15" fillId="0" borderId="25" xfId="8" quotePrefix="1" applyNumberFormat="1" applyFont="1" applyFill="1" applyBorder="1" applyAlignment="1">
      <alignment horizontal="center" vertical="center"/>
    </xf>
    <xf numFmtId="43" fontId="15" fillId="0" borderId="25" xfId="1" applyNumberFormat="1" applyFont="1" applyBorder="1" applyAlignment="1">
      <alignment vertical="center"/>
    </xf>
    <xf numFmtId="43" fontId="17" fillId="0" borderId="25" xfId="0" applyNumberFormat="1" applyFont="1" applyBorder="1" applyAlignment="1">
      <alignment vertical="center"/>
    </xf>
    <xf numFmtId="0" fontId="16" fillId="2" borderId="3" xfId="0" applyFont="1" applyFill="1" applyBorder="1" applyAlignment="1">
      <alignment horizontal="center" vertical="center" wrapText="1"/>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quotePrefix="1"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1" xfId="0" quotePrefix="1" applyFont="1" applyFill="1" applyBorder="1" applyAlignment="1">
      <alignment horizontal="center" vertical="center"/>
    </xf>
    <xf numFmtId="2" fontId="15" fillId="0" borderId="11" xfId="0" quotePrefix="1" applyNumberFormat="1" applyFont="1" applyBorder="1" applyAlignment="1">
      <alignment horizontal="center" vertical="center"/>
    </xf>
    <xf numFmtId="43" fontId="51" fillId="35" borderId="4" xfId="108" applyNumberFormat="1" applyFont="1" applyFill="1" applyBorder="1" applyAlignment="1">
      <alignment horizontal="center" vertical="center"/>
    </xf>
    <xf numFmtId="3" fontId="51" fillId="35" borderId="4" xfId="108" applyNumberFormat="1" applyFont="1" applyFill="1" applyBorder="1" applyAlignment="1">
      <alignment horizontal="center" vertical="center"/>
    </xf>
    <xf numFmtId="0" fontId="51" fillId="35" borderId="4" xfId="108" applyFont="1" applyFill="1" applyBorder="1" applyAlignment="1">
      <alignment horizontal="center" vertical="center" wrapText="1"/>
    </xf>
    <xf numFmtId="0" fontId="51" fillId="35" borderId="4" xfId="108" applyFont="1" applyFill="1" applyBorder="1" applyAlignment="1">
      <alignment horizontal="center" vertical="center"/>
    </xf>
    <xf numFmtId="0" fontId="51" fillId="0" borderId="0" xfId="0" applyFont="1"/>
    <xf numFmtId="0" fontId="51" fillId="0" borderId="0" xfId="0" applyFont="1" applyAlignment="1">
      <alignment horizontal="center" vertical="center"/>
    </xf>
    <xf numFmtId="0" fontId="51" fillId="35" borderId="4" xfId="0" applyFont="1" applyFill="1" applyBorder="1" applyAlignment="1">
      <alignment horizontal="center" vertical="center"/>
    </xf>
    <xf numFmtId="43" fontId="51" fillId="35" borderId="4" xfId="0" applyNumberFormat="1" applyFont="1" applyFill="1" applyBorder="1" applyAlignment="1">
      <alignment horizontal="center" vertical="center"/>
    </xf>
    <xf numFmtId="0" fontId="51" fillId="0" borderId="0" xfId="0" applyFont="1" applyAlignment="1">
      <alignment vertical="center"/>
    </xf>
    <xf numFmtId="0" fontId="51" fillId="35" borderId="4" xfId="0" applyFont="1" applyFill="1" applyBorder="1" applyAlignment="1">
      <alignment horizontal="center" vertical="center" wrapText="1"/>
    </xf>
    <xf numFmtId="3" fontId="51" fillId="35" borderId="4" xfId="108" applyNumberFormat="1" applyFont="1" applyFill="1" applyBorder="1" applyAlignment="1">
      <alignment horizontal="center" vertical="center" wrapText="1"/>
    </xf>
    <xf numFmtId="43" fontId="51" fillId="35" borderId="4" xfId="0" applyNumberFormat="1" applyFont="1" applyFill="1" applyBorder="1" applyAlignment="1">
      <alignment horizontal="center" vertical="center" wrapText="1"/>
    </xf>
    <xf numFmtId="0" fontId="51" fillId="0" borderId="0" xfId="0" applyFont="1" applyAlignment="1">
      <alignment vertical="center" wrapText="1"/>
    </xf>
    <xf numFmtId="0" fontId="14" fillId="0" borderId="4" xfId="0" applyFont="1" applyBorder="1" applyAlignment="1">
      <alignment horizontal="center" vertical="center" wrapText="1"/>
    </xf>
    <xf numFmtId="3" fontId="14" fillId="0" borderId="4" xfId="0" quotePrefix="1" applyNumberFormat="1" applyFont="1" applyBorder="1" applyAlignment="1">
      <alignment horizontal="center" vertical="center" wrapText="1"/>
    </xf>
    <xf numFmtId="43" fontId="14" fillId="0" borderId="4" xfId="0" quotePrefix="1" applyNumberFormat="1" applyFont="1" applyBorder="1" applyAlignment="1">
      <alignment horizontal="center" vertical="center" wrapText="1"/>
    </xf>
    <xf numFmtId="43" fontId="14" fillId="0" borderId="4" xfId="0" applyNumberFormat="1" applyFont="1" applyBorder="1" applyAlignment="1">
      <alignment horizontal="center" vertical="center" wrapText="1"/>
    </xf>
    <xf numFmtId="3" fontId="14" fillId="0" borderId="4" xfId="0" applyNumberFormat="1" applyFont="1" applyFill="1" applyBorder="1" applyAlignment="1">
      <alignment horizontal="center" vertical="center" wrapText="1"/>
    </xf>
    <xf numFmtId="43" fontId="17" fillId="0" borderId="1" xfId="1" applyFont="1" applyBorder="1" applyAlignment="1">
      <alignment horizontal="justify" vertical="center"/>
    </xf>
    <xf numFmtId="0" fontId="53" fillId="35" borderId="1" xfId="0" applyFont="1" applyFill="1" applyBorder="1" applyAlignment="1">
      <alignment horizontal="center" vertical="center"/>
    </xf>
    <xf numFmtId="0" fontId="53" fillId="35" borderId="1" xfId="0" applyFont="1" applyFill="1" applyBorder="1" applyAlignment="1">
      <alignment horizontal="justify" vertical="center"/>
    </xf>
    <xf numFmtId="43" fontId="53" fillId="35" borderId="1" xfId="0" applyNumberFormat="1" applyFont="1" applyFill="1" applyBorder="1" applyAlignment="1">
      <alignment horizontal="justify"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4" fontId="14" fillId="0" borderId="0" xfId="0" applyNumberFormat="1" applyFont="1"/>
    <xf numFmtId="0" fontId="13" fillId="35" borderId="3" xfId="0" applyFont="1" applyFill="1" applyBorder="1" applyAlignment="1">
      <alignment horizontal="center" vertical="center"/>
    </xf>
    <xf numFmtId="0" fontId="13" fillId="35" borderId="3" xfId="0" applyFont="1" applyFill="1" applyBorder="1" applyAlignment="1">
      <alignment horizontal="justify" vertical="center"/>
    </xf>
    <xf numFmtId="4" fontId="13" fillId="35" borderId="3" xfId="0" applyNumberFormat="1" applyFont="1" applyFill="1" applyBorder="1" applyAlignment="1">
      <alignment horizontal="right" vertical="center"/>
    </xf>
    <xf numFmtId="0" fontId="14" fillId="35" borderId="11" xfId="0" applyFont="1" applyFill="1" applyBorder="1" applyAlignment="1">
      <alignment horizontal="justify" vertical="center"/>
    </xf>
    <xf numFmtId="43" fontId="17" fillId="0" borderId="0" xfId="0" applyNumberFormat="1" applyFont="1"/>
    <xf numFmtId="0" fontId="15" fillId="35" borderId="4" xfId="12" applyFont="1" applyFill="1" applyBorder="1" applyAlignment="1">
      <alignment horizontal="center" vertical="center" wrapText="1"/>
    </xf>
    <xf numFmtId="0" fontId="17" fillId="35" borderId="4" xfId="12" applyFont="1" applyFill="1" applyBorder="1" applyAlignment="1">
      <alignment horizontal="justify" vertical="center"/>
    </xf>
    <xf numFmtId="43" fontId="17" fillId="35" borderId="4" xfId="12" applyNumberFormat="1" applyFont="1" applyFill="1" applyBorder="1" applyAlignment="1">
      <alignment horizontal="justify" vertical="center"/>
    </xf>
    <xf numFmtId="43" fontId="52" fillId="0" borderId="1" xfId="1" quotePrefix="1" applyFont="1" applyBorder="1" applyAlignment="1">
      <alignment horizontal="center" vertical="center"/>
    </xf>
    <xf numFmtId="43" fontId="52" fillId="0" borderId="4" xfId="1" applyFont="1" applyBorder="1" applyAlignment="1">
      <alignment horizontal="justify" vertical="center"/>
    </xf>
    <xf numFmtId="43" fontId="53" fillId="35" borderId="4" xfId="1" applyFont="1" applyFill="1" applyBorder="1" applyAlignment="1">
      <alignment horizontal="justify" vertical="center"/>
    </xf>
    <xf numFmtId="0" fontId="52" fillId="0" borderId="1" xfId="0" quotePrefix="1" applyFont="1" applyBorder="1" applyAlignment="1">
      <alignment horizontal="justify" vertical="center" wrapText="1"/>
    </xf>
    <xf numFmtId="43" fontId="52" fillId="0" borderId="1" xfId="0" quotePrefix="1" applyNumberFormat="1" applyFont="1" applyBorder="1" applyAlignment="1">
      <alignment horizontal="center" vertical="center"/>
    </xf>
    <xf numFmtId="0" fontId="52" fillId="0" borderId="4" xfId="12" applyFont="1" applyBorder="1" applyAlignment="1">
      <alignment horizontal="justify" vertical="center" wrapText="1"/>
    </xf>
    <xf numFmtId="43" fontId="52" fillId="0" borderId="4" xfId="12" applyNumberFormat="1" applyFont="1" applyBorder="1" applyAlignment="1">
      <alignment horizontal="justify" vertical="center"/>
    </xf>
    <xf numFmtId="0" fontId="51" fillId="0" borderId="0" xfId="0" applyFont="1" applyAlignment="1">
      <alignment horizontal="left" vertical="top"/>
    </xf>
    <xf numFmtId="0" fontId="51" fillId="0" borderId="0" xfId="0" applyFont="1" applyAlignment="1">
      <alignment vertical="top"/>
    </xf>
    <xf numFmtId="0" fontId="56" fillId="0" borderId="0" xfId="0" applyFont="1"/>
    <xf numFmtId="0" fontId="51"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56" fillId="0" borderId="0" xfId="0" applyFont="1" applyFill="1"/>
    <xf numFmtId="0" fontId="56" fillId="0" borderId="0" xfId="0" applyFont="1" applyAlignment="1"/>
    <xf numFmtId="0" fontId="51" fillId="2" borderId="4" xfId="0" applyFont="1" applyFill="1" applyBorder="1" applyAlignment="1">
      <alignment horizontal="center" wrapText="1"/>
    </xf>
    <xf numFmtId="170" fontId="56" fillId="0" borderId="28" xfId="0" applyNumberFormat="1" applyFont="1" applyBorder="1" applyAlignment="1">
      <alignment horizontal="right" vertical="center" wrapText="1"/>
    </xf>
    <xf numFmtId="4" fontId="56" fillId="0" borderId="28" xfId="0" applyNumberFormat="1" applyFont="1" applyBorder="1" applyAlignment="1">
      <alignment horizontal="right" vertical="center" wrapText="1"/>
    </xf>
    <xf numFmtId="4" fontId="56" fillId="0" borderId="29" xfId="0" applyNumberFormat="1" applyFont="1" applyBorder="1" applyAlignment="1">
      <alignment horizontal="right" vertical="center" wrapText="1"/>
    </xf>
    <xf numFmtId="0" fontId="55" fillId="0" borderId="0" xfId="0" applyFont="1" applyFill="1" applyAlignment="1">
      <alignment vertical="center" wrapText="1"/>
    </xf>
    <xf numFmtId="0" fontId="54" fillId="0" borderId="27" xfId="0" applyFont="1" applyFill="1" applyBorder="1" applyAlignment="1">
      <alignment horizontal="center" vertical="center" wrapText="1"/>
    </xf>
    <xf numFmtId="0" fontId="54" fillId="0" borderId="28" xfId="0" applyFont="1" applyFill="1" applyBorder="1" applyAlignment="1">
      <alignment horizontal="justify" vertical="center" wrapText="1"/>
    </xf>
    <xf numFmtId="0" fontId="55" fillId="0" borderId="28" xfId="0" applyFont="1" applyFill="1" applyBorder="1" applyAlignment="1">
      <alignment horizontal="justify" vertical="center" wrapText="1"/>
    </xf>
    <xf numFmtId="4" fontId="14" fillId="0" borderId="25" xfId="1" applyNumberFormat="1" applyFont="1" applyFill="1" applyBorder="1" applyAlignment="1">
      <alignment horizontal="center" vertical="center" wrapText="1"/>
    </xf>
    <xf numFmtId="2" fontId="17" fillId="0" borderId="25" xfId="2" applyNumberFormat="1" applyFont="1" applyBorder="1" applyAlignment="1">
      <alignment vertical="center"/>
    </xf>
    <xf numFmtId="2" fontId="10" fillId="0" borderId="0" xfId="8" applyNumberFormat="1" applyFont="1"/>
    <xf numFmtId="2" fontId="15" fillId="2" borderId="0" xfId="8" applyNumberFormat="1" applyFont="1" applyFill="1" applyBorder="1" applyAlignment="1">
      <alignment horizontal="centerContinuous" vertical="center" wrapText="1"/>
    </xf>
    <xf numFmtId="2" fontId="16" fillId="2" borderId="3" xfId="8" applyNumberFormat="1" applyFont="1" applyFill="1" applyBorder="1" applyAlignment="1">
      <alignment horizontal="center" vertical="center" wrapText="1"/>
    </xf>
    <xf numFmtId="2" fontId="15" fillId="0" borderId="26" xfId="8" quotePrefix="1" applyNumberFormat="1" applyFont="1" applyBorder="1" applyAlignment="1">
      <alignment horizontal="center" vertical="center"/>
    </xf>
    <xf numFmtId="2" fontId="15" fillId="0" borderId="25" xfId="2" applyNumberFormat="1" applyFont="1" applyBorder="1" applyAlignment="1">
      <alignment horizontal="center" vertical="center"/>
    </xf>
    <xf numFmtId="2" fontId="15" fillId="0" borderId="25" xfId="8" quotePrefix="1" applyNumberFormat="1" applyFont="1" applyFill="1" applyBorder="1" applyAlignment="1">
      <alignment horizontal="center" vertical="center"/>
    </xf>
    <xf numFmtId="2" fontId="17" fillId="0" borderId="33" xfId="2" applyNumberFormat="1" applyFont="1" applyBorder="1" applyAlignment="1">
      <alignment vertical="center"/>
    </xf>
    <xf numFmtId="2" fontId="17" fillId="0" borderId="1" xfId="2" applyNumberFormat="1" applyFont="1" applyBorder="1" applyAlignment="1">
      <alignment vertical="center"/>
    </xf>
    <xf numFmtId="2" fontId="17" fillId="0" borderId="3" xfId="2" applyNumberFormat="1" applyFont="1" applyBorder="1" applyAlignment="1">
      <alignment vertical="center"/>
    </xf>
    <xf numFmtId="0" fontId="15" fillId="0" borderId="10" xfId="0" quotePrefix="1" applyFont="1" applyBorder="1" applyAlignment="1">
      <alignment horizontal="justify" vertical="center"/>
    </xf>
    <xf numFmtId="0" fontId="51" fillId="2" borderId="12" xfId="0" applyFont="1" applyFill="1" applyBorder="1" applyAlignment="1">
      <alignment horizontal="center" vertical="center" wrapText="1"/>
    </xf>
    <xf numFmtId="0" fontId="53" fillId="35" borderId="4" xfId="0" applyFont="1" applyFill="1" applyBorder="1" applyAlignment="1">
      <alignment horizontal="center" vertical="center" wrapText="1"/>
    </xf>
    <xf numFmtId="43" fontId="53" fillId="35" borderId="4" xfId="0" applyNumberFormat="1" applyFont="1" applyFill="1" applyBorder="1" applyAlignment="1">
      <alignment vertical="center"/>
    </xf>
    <xf numFmtId="0" fontId="53" fillId="35" borderId="7" xfId="0" applyFont="1" applyFill="1" applyBorder="1" applyAlignment="1">
      <alignment horizontal="center" vertical="center"/>
    </xf>
    <xf numFmtId="0" fontId="53" fillId="35" borderId="12" xfId="0" applyFont="1" applyFill="1" applyBorder="1" applyAlignment="1">
      <alignment horizontal="justify" vertical="top"/>
    </xf>
    <xf numFmtId="43" fontId="53" fillId="36" borderId="4" xfId="0" quotePrefix="1" applyNumberFormat="1" applyFont="1" applyFill="1" applyBorder="1" applyAlignment="1">
      <alignment horizontal="center" vertical="center"/>
    </xf>
    <xf numFmtId="0" fontId="53" fillId="36" borderId="7" xfId="0" quotePrefix="1" applyFont="1" applyFill="1" applyBorder="1" applyAlignment="1">
      <alignment horizontal="center"/>
    </xf>
    <xf numFmtId="0" fontId="53" fillId="36" borderId="12" xfId="0" applyFont="1" applyFill="1" applyBorder="1"/>
    <xf numFmtId="0" fontId="53" fillId="0" borderId="0" xfId="0" applyFont="1"/>
    <xf numFmtId="0" fontId="53" fillId="36" borderId="4" xfId="0" applyFont="1" applyFill="1" applyBorder="1" applyAlignment="1">
      <alignment horizontal="center" vertical="center" wrapText="1"/>
    </xf>
    <xf numFmtId="0" fontId="15" fillId="0" borderId="2" xfId="0" applyFont="1" applyBorder="1" applyAlignment="1">
      <alignment horizontal="center" vertical="center" wrapText="1"/>
    </xf>
    <xf numFmtId="43" fontId="17" fillId="0" borderId="2" xfId="0" applyNumberFormat="1" applyFont="1" applyBorder="1" applyAlignment="1">
      <alignment vertical="center" wrapText="1"/>
    </xf>
    <xf numFmtId="0" fontId="15" fillId="0" borderId="13" xfId="0" applyFont="1" applyBorder="1" applyAlignment="1">
      <alignment horizontal="center" vertical="center" wrapText="1"/>
    </xf>
    <xf numFmtId="0" fontId="17" fillId="0" borderId="9" xfId="0" applyFont="1" applyBorder="1" applyAlignment="1">
      <alignment horizontal="justify" vertical="center" wrapText="1"/>
    </xf>
    <xf numFmtId="43" fontId="17" fillId="0" borderId="1" xfId="0" applyNumberFormat="1" applyFont="1" applyBorder="1" applyAlignment="1">
      <alignment vertical="center" wrapText="1"/>
    </xf>
    <xf numFmtId="0" fontId="15" fillId="0" borderId="0" xfId="0" applyFont="1" applyBorder="1" applyAlignment="1">
      <alignment horizontal="center" vertical="center" wrapText="1"/>
    </xf>
    <xf numFmtId="43" fontId="17" fillId="0" borderId="3" xfId="0" applyNumberFormat="1" applyFont="1" applyBorder="1" applyAlignment="1">
      <alignment vertical="center" wrapText="1"/>
    </xf>
    <xf numFmtId="0" fontId="15" fillId="0" borderId="6" xfId="0" applyFont="1" applyBorder="1" applyAlignment="1">
      <alignment horizontal="center" vertical="center" wrapText="1"/>
    </xf>
    <xf numFmtId="0" fontId="17" fillId="0" borderId="11" xfId="0" applyFont="1" applyBorder="1" applyAlignment="1">
      <alignment horizontal="justify" vertical="center" wrapText="1"/>
    </xf>
    <xf numFmtId="0" fontId="53" fillId="35" borderId="5" xfId="0" applyFont="1" applyFill="1" applyBorder="1" applyAlignment="1">
      <alignment horizontal="center" vertical="center" wrapText="1"/>
    </xf>
    <xf numFmtId="43" fontId="17" fillId="0" borderId="14" xfId="0" applyNumberFormat="1" applyFont="1" applyBorder="1" applyAlignment="1">
      <alignment vertical="center"/>
    </xf>
    <xf numFmtId="43" fontId="17" fillId="0" borderId="11" xfId="0" applyNumberFormat="1" applyFont="1" applyBorder="1" applyAlignment="1">
      <alignment vertical="center"/>
    </xf>
    <xf numFmtId="0" fontId="53" fillId="35" borderId="14" xfId="0" applyFont="1" applyFill="1" applyBorder="1" applyAlignment="1">
      <alignment horizontal="center" vertical="center" wrapText="1"/>
    </xf>
    <xf numFmtId="43" fontId="53" fillId="35" borderId="3" xfId="0" applyNumberFormat="1" applyFont="1" applyFill="1" applyBorder="1" applyAlignment="1">
      <alignment vertical="center"/>
    </xf>
    <xf numFmtId="0" fontId="53" fillId="35" borderId="6" xfId="0" applyFont="1" applyFill="1" applyBorder="1"/>
    <xf numFmtId="0" fontId="53" fillId="35" borderId="11" xfId="0" applyFont="1" applyFill="1" applyBorder="1" applyAlignment="1">
      <alignment horizontal="justify" vertical="top"/>
    </xf>
    <xf numFmtId="43" fontId="17" fillId="0" borderId="0" xfId="0" applyNumberFormat="1" applyFont="1" applyBorder="1" applyAlignment="1">
      <alignment vertical="center"/>
    </xf>
    <xf numFmtId="0" fontId="53" fillId="35" borderId="3" xfId="0" applyFont="1" applyFill="1" applyBorder="1" applyAlignment="1">
      <alignment horizontal="center" wrapText="1"/>
    </xf>
    <xf numFmtId="43" fontId="53" fillId="35" borderId="3" xfId="0" quotePrefix="1" applyNumberFormat="1" applyFont="1" applyFill="1" applyBorder="1" applyAlignment="1">
      <alignment horizontal="center" vertical="center"/>
    </xf>
    <xf numFmtId="0" fontId="46"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vertical="center"/>
    </xf>
    <xf numFmtId="0" fontId="51" fillId="0" borderId="25" xfId="0" applyFont="1" applyFill="1" applyBorder="1" applyAlignment="1">
      <alignment horizontal="center" vertical="center" wrapText="1"/>
    </xf>
    <xf numFmtId="0" fontId="51" fillId="0" borderId="25" xfId="0" quotePrefix="1" applyFont="1" applyFill="1" applyBorder="1" applyAlignment="1">
      <alignment horizontal="center" vertical="center"/>
    </xf>
    <xf numFmtId="0" fontId="56" fillId="0" borderId="25" xfId="0" applyFont="1" applyFill="1" applyBorder="1" applyAlignment="1">
      <alignment horizontal="center" vertical="center"/>
    </xf>
    <xf numFmtId="0" fontId="51" fillId="0" borderId="25" xfId="0" applyFont="1" applyFill="1" applyBorder="1" applyAlignment="1">
      <alignment horizontal="center" vertical="center"/>
    </xf>
    <xf numFmtId="0" fontId="56" fillId="0" borderId="25" xfId="0" quotePrefix="1" applyFont="1" applyFill="1" applyBorder="1" applyAlignment="1">
      <alignment horizontal="center" vertical="center"/>
    </xf>
    <xf numFmtId="0" fontId="56" fillId="0" borderId="25" xfId="0" applyFont="1" applyFill="1" applyBorder="1" applyAlignment="1">
      <alignment horizontal="center" vertical="center" wrapText="1"/>
    </xf>
    <xf numFmtId="4" fontId="56" fillId="0" borderId="25" xfId="1" applyNumberFormat="1" applyFont="1" applyFill="1" applyBorder="1" applyAlignment="1">
      <alignment horizontal="center" vertical="center" wrapText="1"/>
    </xf>
    <xf numFmtId="0" fontId="56" fillId="0" borderId="25" xfId="65" applyFont="1" applyFill="1" applyBorder="1" applyAlignment="1">
      <alignment horizontal="center" vertical="center" wrapText="1"/>
    </xf>
    <xf numFmtId="0" fontId="51" fillId="0" borderId="0" xfId="0" applyFont="1" applyAlignment="1">
      <alignment horizontal="center" vertical="top"/>
    </xf>
    <xf numFmtId="0" fontId="56" fillId="0" borderId="0" xfId="0" applyFont="1" applyAlignment="1">
      <alignment horizontal="center" vertical="center"/>
    </xf>
    <xf numFmtId="0" fontId="56" fillId="0" borderId="0" xfId="0" applyFont="1" applyAlignment="1">
      <alignment horizontal="center" vertical="top"/>
    </xf>
    <xf numFmtId="4" fontId="56" fillId="0" borderId="0" xfId="1" applyNumberFormat="1" applyFont="1"/>
    <xf numFmtId="0" fontId="56" fillId="0" borderId="0" xfId="0" applyFont="1" applyBorder="1" applyAlignment="1">
      <alignment horizontal="center" vertical="center"/>
    </xf>
    <xf numFmtId="4" fontId="51" fillId="2" borderId="13" xfId="1" applyNumberFormat="1" applyFont="1" applyFill="1" applyBorder="1" applyAlignment="1">
      <alignment horizontal="centerContinuous" vertical="center" wrapText="1"/>
    </xf>
    <xf numFmtId="0" fontId="51" fillId="2" borderId="13" xfId="0" applyFont="1" applyFill="1" applyBorder="1" applyAlignment="1">
      <alignment horizontal="centerContinuous" vertical="center" wrapText="1"/>
    </xf>
    <xf numFmtId="0" fontId="51" fillId="2" borderId="13" xfId="0" applyFont="1" applyFill="1" applyBorder="1" applyAlignment="1">
      <alignment horizontal="center" vertical="center" wrapText="1"/>
    </xf>
    <xf numFmtId="4" fontId="51" fillId="2" borderId="5" xfId="1" applyNumberFormat="1" applyFont="1" applyFill="1" applyBorder="1" applyAlignment="1">
      <alignment horizontal="centerContinuous" vertical="center" wrapText="1"/>
    </xf>
    <xf numFmtId="4" fontId="51" fillId="2" borderId="12" xfId="1" applyNumberFormat="1" applyFont="1" applyFill="1" applyBorder="1" applyAlignment="1">
      <alignment horizontal="centerContinuous" vertical="center" wrapText="1"/>
    </xf>
    <xf numFmtId="4" fontId="51" fillId="2" borderId="4" xfId="1" applyNumberFormat="1"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0" borderId="25" xfId="0" applyFont="1" applyFill="1" applyBorder="1" applyAlignment="1">
      <alignment horizontal="justify" vertical="center" wrapText="1"/>
    </xf>
    <xf numFmtId="0" fontId="56" fillId="0" borderId="25" xfId="0" applyFont="1" applyFill="1" applyBorder="1" applyAlignment="1">
      <alignment horizontal="justify" vertical="center" wrapText="1"/>
    </xf>
    <xf numFmtId="0" fontId="56" fillId="0" borderId="25" xfId="0" quotePrefix="1" applyFont="1" applyFill="1" applyBorder="1" applyAlignment="1">
      <alignment horizontal="justify" vertical="center" wrapText="1"/>
    </xf>
    <xf numFmtId="0" fontId="51" fillId="0" borderId="25" xfId="65" applyFont="1" applyFill="1" applyBorder="1" applyAlignment="1">
      <alignment horizontal="justify" vertical="center" wrapText="1"/>
    </xf>
    <xf numFmtId="0" fontId="51" fillId="35" borderId="25" xfId="0" applyFont="1" applyFill="1" applyBorder="1" applyAlignment="1">
      <alignment horizontal="center" vertical="center"/>
    </xf>
    <xf numFmtId="4" fontId="51" fillId="35" borderId="25" xfId="1" applyNumberFormat="1" applyFont="1" applyFill="1" applyBorder="1" applyAlignment="1">
      <alignment vertical="center"/>
    </xf>
    <xf numFmtId="166" fontId="51" fillId="35" borderId="25" xfId="1" applyNumberFormat="1" applyFont="1" applyFill="1" applyBorder="1" applyAlignment="1">
      <alignment vertical="center"/>
    </xf>
    <xf numFmtId="43" fontId="51" fillId="35" borderId="25" xfId="1" applyFont="1" applyFill="1" applyBorder="1" applyAlignment="1">
      <alignment vertical="center"/>
    </xf>
    <xf numFmtId="165" fontId="51" fillId="35" borderId="25" xfId="1" applyNumberFormat="1" applyFont="1" applyFill="1" applyBorder="1" applyAlignment="1">
      <alignment horizontal="center" vertical="center"/>
    </xf>
    <xf numFmtId="0" fontId="15" fillId="0" borderId="2" xfId="0" quotePrefix="1" applyFont="1" applyBorder="1" applyAlignment="1">
      <alignment horizontal="center" vertical="center"/>
    </xf>
    <xf numFmtId="0" fontId="17" fillId="0" borderId="3" xfId="0" applyFont="1" applyFill="1" applyBorder="1" applyAlignment="1">
      <alignment horizontal="justify" vertical="center" wrapText="1"/>
    </xf>
    <xf numFmtId="0" fontId="48" fillId="0" borderId="25" xfId="0" applyFont="1" applyFill="1" applyBorder="1" applyAlignment="1">
      <alignment horizontal="center" vertical="center" wrapText="1"/>
    </xf>
    <xf numFmtId="0" fontId="17" fillId="0" borderId="4" xfId="158" quotePrefix="1" applyFont="1" applyBorder="1" applyAlignment="1">
      <alignment horizontal="center" vertical="center" wrapText="1"/>
    </xf>
    <xf numFmtId="0" fontId="17" fillId="0" borderId="4" xfId="158" quotePrefix="1" applyFont="1" applyBorder="1" applyAlignment="1">
      <alignment vertical="center" wrapText="1"/>
    </xf>
    <xf numFmtId="0" fontId="14" fillId="0" borderId="0" xfId="6" quotePrefix="1" applyFont="1" applyBorder="1" applyAlignment="1">
      <alignment vertical="center" wrapText="1"/>
    </xf>
    <xf numFmtId="0" fontId="10" fillId="0" borderId="0" xfId="6" applyFont="1" applyAlignment="1">
      <alignment vertical="center" wrapText="1"/>
    </xf>
    <xf numFmtId="0" fontId="17" fillId="0" borderId="35" xfId="158" quotePrefix="1" applyFont="1" applyBorder="1" applyAlignment="1">
      <alignment horizontal="center" vertical="center" wrapText="1"/>
    </xf>
    <xf numFmtId="0" fontId="17" fillId="0" borderId="35" xfId="158" quotePrefix="1" applyFont="1" applyBorder="1" applyAlignment="1">
      <alignment vertical="center" wrapText="1"/>
    </xf>
    <xf numFmtId="2" fontId="17" fillId="0" borderId="4" xfId="158" applyNumberFormat="1" applyFont="1" applyFill="1" applyBorder="1" applyAlignment="1">
      <alignment horizontal="center" vertical="center" wrapText="1"/>
    </xf>
    <xf numFmtId="0" fontId="17" fillId="0" borderId="4" xfId="158" applyFont="1" applyBorder="1" applyAlignment="1">
      <alignment horizontal="center" vertical="center" wrapText="1"/>
    </xf>
    <xf numFmtId="0" fontId="15" fillId="0" borderId="5" xfId="158" applyFont="1" applyBorder="1" applyAlignment="1">
      <alignment horizontal="center" vertical="center" wrapText="1"/>
    </xf>
    <xf numFmtId="0" fontId="15" fillId="0" borderId="34" xfId="158" applyFont="1" applyBorder="1" applyAlignment="1">
      <alignment horizontal="center" vertical="center" wrapText="1"/>
    </xf>
    <xf numFmtId="0" fontId="15" fillId="0" borderId="4" xfId="158" applyFont="1" applyBorder="1" applyAlignment="1">
      <alignment horizontal="center" vertical="center" wrapText="1"/>
    </xf>
    <xf numFmtId="4" fontId="56" fillId="0" borderId="0" xfId="0" applyNumberFormat="1" applyFont="1"/>
    <xf numFmtId="43" fontId="17" fillId="0" borderId="1" xfId="0" applyNumberFormat="1" applyFont="1" applyBorder="1" applyAlignment="1">
      <alignment horizontal="center" vertical="center"/>
    </xf>
    <xf numFmtId="43" fontId="17" fillId="0" borderId="3" xfId="0" applyNumberFormat="1" applyFont="1" applyBorder="1" applyAlignment="1">
      <alignment horizontal="center" vertical="center"/>
    </xf>
    <xf numFmtId="43" fontId="53" fillId="35" borderId="4" xfId="0" applyNumberFormat="1" applyFont="1" applyFill="1" applyBorder="1" applyAlignment="1">
      <alignment horizontal="center" vertical="center"/>
    </xf>
    <xf numFmtId="170" fontId="56" fillId="0" borderId="25" xfId="0" applyNumberFormat="1" applyFont="1" applyFill="1" applyBorder="1" applyAlignment="1">
      <alignment horizontal="center" vertical="center"/>
    </xf>
    <xf numFmtId="0" fontId="15" fillId="0" borderId="10" xfId="0" quotePrefix="1" applyFont="1" applyBorder="1" applyAlignment="1">
      <alignment horizontal="justify" vertical="center"/>
    </xf>
    <xf numFmtId="0" fontId="51" fillId="0" borderId="15" xfId="108" applyFont="1" applyBorder="1" applyAlignment="1">
      <alignment vertical="top"/>
    </xf>
    <xf numFmtId="0" fontId="51" fillId="0" borderId="0" xfId="108" applyFont="1" applyBorder="1" applyAlignment="1">
      <alignment vertical="top"/>
    </xf>
    <xf numFmtId="0" fontId="51" fillId="0" borderId="10" xfId="108" applyFont="1" applyBorder="1" applyAlignment="1">
      <alignment vertical="top"/>
    </xf>
    <xf numFmtId="0" fontId="51" fillId="0" borderId="15" xfId="0" applyFont="1" applyBorder="1" applyAlignment="1">
      <alignment vertical="top"/>
    </xf>
    <xf numFmtId="0" fontId="51" fillId="0" borderId="0" xfId="0" applyFont="1" applyBorder="1" applyAlignment="1">
      <alignment vertical="top"/>
    </xf>
    <xf numFmtId="0" fontId="51" fillId="0" borderId="10" xfId="0" applyFont="1" applyBorder="1" applyAlignment="1">
      <alignment vertical="top"/>
    </xf>
    <xf numFmtId="0" fontId="51" fillId="0" borderId="15" xfId="108" applyFont="1" applyBorder="1" applyAlignment="1">
      <alignment vertical="top" wrapText="1"/>
    </xf>
    <xf numFmtId="0" fontId="51" fillId="0" borderId="0" xfId="108" applyFont="1" applyBorder="1" applyAlignment="1">
      <alignment vertical="top" wrapText="1"/>
    </xf>
    <xf numFmtId="0" fontId="51" fillId="0" borderId="10" xfId="108" applyFont="1" applyBorder="1" applyAlignment="1">
      <alignment vertical="top" wrapText="1"/>
    </xf>
    <xf numFmtId="0" fontId="47" fillId="0" borderId="25" xfId="0" applyFont="1" applyFill="1" applyBorder="1" applyAlignment="1">
      <alignment horizontal="center" vertical="center" wrapText="1"/>
    </xf>
    <xf numFmtId="0" fontId="46" fillId="0" borderId="25" xfId="0" applyFont="1" applyFill="1" applyBorder="1" applyAlignment="1">
      <alignment horizontal="center" vertical="center" wrapText="1"/>
    </xf>
    <xf numFmtId="4" fontId="51" fillId="0" borderId="25" xfId="1" applyNumberFormat="1" applyFont="1" applyFill="1" applyBorder="1" applyAlignment="1">
      <alignment horizontal="center" vertical="center" wrapText="1"/>
    </xf>
    <xf numFmtId="4" fontId="51" fillId="0" borderId="25" xfId="1" applyNumberFormat="1" applyFont="1" applyFill="1" applyBorder="1" applyAlignment="1">
      <alignment vertical="center" wrapText="1"/>
    </xf>
    <xf numFmtId="166" fontId="56" fillId="0" borderId="25" xfId="1" applyNumberFormat="1" applyFont="1" applyFill="1" applyBorder="1" applyAlignment="1">
      <alignment vertical="center"/>
    </xf>
    <xf numFmtId="171" fontId="51" fillId="0" borderId="25" xfId="1" applyNumberFormat="1" applyFont="1" applyFill="1" applyBorder="1" applyAlignment="1">
      <alignment vertical="center"/>
    </xf>
    <xf numFmtId="165" fontId="56" fillId="0" borderId="25" xfId="1" applyNumberFormat="1" applyFont="1" applyFill="1" applyBorder="1" applyAlignment="1">
      <alignment horizontal="center" vertical="center"/>
    </xf>
    <xf numFmtId="4" fontId="56" fillId="0" borderId="25" xfId="1" applyNumberFormat="1" applyFont="1" applyFill="1" applyBorder="1" applyAlignment="1">
      <alignment vertical="center" wrapText="1"/>
    </xf>
    <xf numFmtId="165" fontId="56" fillId="0" borderId="25" xfId="1" applyNumberFormat="1" applyFont="1" applyFill="1" applyBorder="1" applyAlignment="1">
      <alignment vertical="center"/>
    </xf>
    <xf numFmtId="171" fontId="56" fillId="0" borderId="25" xfId="1" applyNumberFormat="1" applyFont="1" applyFill="1" applyBorder="1" applyAlignment="1">
      <alignment vertical="center"/>
    </xf>
    <xf numFmtId="170" fontId="56" fillId="0" borderId="25" xfId="0" quotePrefix="1" applyNumberFormat="1" applyFont="1" applyFill="1" applyBorder="1" applyAlignment="1">
      <alignment horizontal="center" vertical="center" wrapText="1"/>
    </xf>
    <xf numFmtId="4" fontId="51" fillId="0" borderId="25" xfId="1" quotePrefix="1" applyNumberFormat="1" applyFont="1" applyFill="1" applyBorder="1" applyAlignment="1">
      <alignment horizontal="center" vertical="center" wrapText="1"/>
    </xf>
    <xf numFmtId="166" fontId="56" fillId="0" borderId="25" xfId="1" applyNumberFormat="1" applyFont="1" applyFill="1" applyBorder="1" applyAlignment="1">
      <alignment horizontal="center" vertical="center" wrapText="1"/>
    </xf>
    <xf numFmtId="4" fontId="56" fillId="0" borderId="0" xfId="1" applyNumberFormat="1" applyFont="1" applyFill="1" applyAlignment="1">
      <alignment horizontal="center" vertical="center" wrapText="1"/>
    </xf>
    <xf numFmtId="170" fontId="56" fillId="0" borderId="25" xfId="0" quotePrefix="1" applyNumberFormat="1" applyFont="1" applyFill="1" applyBorder="1" applyAlignment="1">
      <alignment horizontal="right" vertical="top"/>
    </xf>
    <xf numFmtId="0" fontId="17" fillId="0" borderId="0" xfId="0" applyFont="1" applyFill="1" applyAlignment="1">
      <alignment vertical="center"/>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quotePrefix="1" applyFont="1" applyFill="1" applyBorder="1" applyAlignment="1">
      <alignment horizontal="center" vertical="center"/>
    </xf>
    <xf numFmtId="0" fontId="14" fillId="0" borderId="1" xfId="0" applyFont="1" applyFill="1" applyBorder="1" applyAlignment="1">
      <alignment vertical="center"/>
    </xf>
    <xf numFmtId="0" fontId="13"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3" xfId="0" applyFont="1" applyFill="1" applyBorder="1" applyAlignment="1">
      <alignment vertical="center"/>
    </xf>
    <xf numFmtId="0" fontId="52" fillId="0" borderId="1" xfId="0" applyFont="1" applyFill="1" applyBorder="1" applyAlignment="1">
      <alignment horizontal="left" vertical="center"/>
    </xf>
    <xf numFmtId="0" fontId="53" fillId="0" borderId="1" xfId="0" applyFont="1" applyFill="1" applyBorder="1" applyAlignment="1">
      <alignment horizontal="justify" vertical="center" wrapText="1"/>
    </xf>
    <xf numFmtId="0" fontId="53" fillId="0" borderId="1" xfId="0" applyFont="1" applyFill="1" applyBorder="1" applyAlignment="1">
      <alignment horizontal="center" vertical="center"/>
    </xf>
    <xf numFmtId="0" fontId="52" fillId="0" borderId="3" xfId="0" applyFont="1" applyFill="1" applyBorder="1" applyAlignment="1">
      <alignment horizontal="left" vertical="center"/>
    </xf>
    <xf numFmtId="0" fontId="60" fillId="0" borderId="0" xfId="0" applyFont="1"/>
    <xf numFmtId="0" fontId="59" fillId="0" borderId="7" xfId="0" applyFont="1" applyFill="1" applyBorder="1" applyAlignment="1">
      <alignment horizontal="center" vertical="center" wrapText="1"/>
    </xf>
    <xf numFmtId="0" fontId="53" fillId="2" borderId="12" xfId="108" applyFont="1" applyFill="1" applyBorder="1" applyAlignment="1">
      <alignment horizontal="center" vertical="center" wrapText="1"/>
    </xf>
    <xf numFmtId="0" fontId="51" fillId="0" borderId="0" xfId="108" applyFont="1" applyBorder="1" applyAlignment="1">
      <alignment horizontal="center" vertical="top"/>
    </xf>
    <xf numFmtId="0" fontId="56" fillId="0" borderId="15" xfId="108" applyFont="1" applyBorder="1" applyAlignment="1">
      <alignment horizontal="center" vertical="top"/>
    </xf>
    <xf numFmtId="0" fontId="56" fillId="0" borderId="0" xfId="108" applyFont="1" applyBorder="1" applyAlignment="1">
      <alignment horizontal="center" vertical="top"/>
    </xf>
    <xf numFmtId="0" fontId="56" fillId="0" borderId="10" xfId="108" applyFont="1" applyBorder="1" applyAlignment="1">
      <alignment horizontal="center" vertical="top"/>
    </xf>
    <xf numFmtId="0" fontId="56" fillId="0" borderId="0" xfId="0" applyFont="1" applyBorder="1" applyAlignment="1">
      <alignment horizontal="center" vertical="top"/>
    </xf>
    <xf numFmtId="0" fontId="52" fillId="0" borderId="0" xfId="0" applyFont="1" applyAlignment="1">
      <alignment horizontal="left" vertical="top"/>
    </xf>
    <xf numFmtId="0" fontId="53" fillId="2" borderId="12" xfId="0" applyFont="1" applyFill="1" applyBorder="1" applyAlignment="1">
      <alignment horizontal="center" vertical="center" wrapText="1"/>
    </xf>
    <xf numFmtId="0" fontId="56" fillId="0" borderId="15" xfId="0" applyFont="1" applyBorder="1" applyAlignment="1">
      <alignment horizontal="center" vertical="top"/>
    </xf>
    <xf numFmtId="0" fontId="56" fillId="0" borderId="10" xfId="0" applyFont="1" applyBorder="1" applyAlignment="1">
      <alignment horizontal="center" vertical="top"/>
    </xf>
    <xf numFmtId="0" fontId="51" fillId="0" borderId="0" xfId="0" applyFont="1" applyBorder="1" applyAlignment="1">
      <alignment horizontal="center" vertical="top"/>
    </xf>
    <xf numFmtId="0" fontId="56" fillId="0" borderId="0" xfId="0" applyFont="1" applyBorder="1" applyAlignment="1">
      <alignment horizontal="justify" vertical="top" wrapText="1"/>
    </xf>
    <xf numFmtId="0" fontId="0" fillId="0" borderId="0" xfId="0" applyAlignment="1">
      <alignment horizontal="justify" vertical="top" wrapText="1"/>
    </xf>
    <xf numFmtId="0" fontId="60" fillId="0" borderId="0" xfId="0" applyFont="1" applyAlignment="1"/>
    <xf numFmtId="43" fontId="60" fillId="0" borderId="0" xfId="1" applyFont="1"/>
    <xf numFmtId="0" fontId="51" fillId="35" borderId="30" xfId="0" applyFont="1" applyFill="1" applyBorder="1" applyAlignment="1">
      <alignment horizontal="center"/>
    </xf>
    <xf numFmtId="0" fontId="56" fillId="35" borderId="31" xfId="0" applyFont="1" applyFill="1" applyBorder="1"/>
    <xf numFmtId="0" fontId="56" fillId="35" borderId="31" xfId="0" applyFont="1" applyFill="1" applyBorder="1" applyAlignment="1"/>
    <xf numFmtId="4" fontId="51" fillId="35" borderId="31" xfId="0" applyNumberFormat="1" applyFont="1" applyFill="1" applyBorder="1"/>
    <xf numFmtId="4" fontId="51" fillId="35" borderId="32" xfId="0" applyNumberFormat="1" applyFont="1" applyFill="1" applyBorder="1"/>
    <xf numFmtId="0" fontId="54" fillId="0" borderId="28"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quotePrefix="1" applyNumberFormat="1" applyFont="1" applyBorder="1" applyAlignment="1">
      <alignment horizontal="center" vertical="center" wrapText="1"/>
    </xf>
    <xf numFmtId="4" fontId="14" fillId="0" borderId="0" xfId="6" applyNumberFormat="1" applyFont="1"/>
    <xf numFmtId="0" fontId="15" fillId="0" borderId="5" xfId="158" applyFont="1" applyBorder="1" applyAlignment="1">
      <alignment horizontal="left" vertical="top" wrapText="1"/>
    </xf>
    <xf numFmtId="0" fontId="15" fillId="0" borderId="5" xfId="158" applyFont="1" applyBorder="1" applyAlignment="1">
      <alignment horizontal="left" vertical="center" wrapText="1"/>
    </xf>
    <xf numFmtId="0" fontId="17" fillId="0" borderId="4" xfId="158" quotePrefix="1" applyFont="1" applyBorder="1" applyAlignment="1">
      <alignment horizontal="center" vertical="center"/>
    </xf>
    <xf numFmtId="0" fontId="15" fillId="0" borderId="4" xfId="158" applyFont="1" applyBorder="1" applyAlignment="1">
      <alignment horizontal="left" vertical="center" wrapText="1"/>
    </xf>
    <xf numFmtId="172" fontId="17" fillId="0" borderId="4" xfId="158" quotePrefix="1" applyNumberFormat="1" applyFont="1" applyFill="1" applyBorder="1" applyAlignment="1">
      <alignment horizontal="center" vertical="center" wrapText="1"/>
    </xf>
    <xf numFmtId="43" fontId="10" fillId="0" borderId="0" xfId="0" applyNumberFormat="1" applyFont="1"/>
    <xf numFmtId="0" fontId="17" fillId="0" borderId="9" xfId="0" applyFont="1" applyFill="1" applyBorder="1" applyAlignment="1">
      <alignment horizontal="justify" vertical="center" wrapText="1"/>
    </xf>
    <xf numFmtId="0" fontId="17" fillId="0" borderId="11" xfId="0" applyFont="1" applyFill="1" applyBorder="1" applyAlignment="1">
      <alignment horizontal="justify" vertical="top"/>
    </xf>
    <xf numFmtId="0" fontId="17" fillId="0" borderId="10" xfId="0" applyFont="1" applyFill="1" applyBorder="1" applyAlignment="1">
      <alignment horizontal="justify" vertical="center" wrapText="1"/>
    </xf>
    <xf numFmtId="0" fontId="17" fillId="0" borderId="10" xfId="0" applyFont="1" applyBorder="1" applyAlignment="1">
      <alignment horizontal="justify"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2" fillId="0" borderId="0" xfId="0" applyFont="1" applyAlignment="1">
      <alignment horizontal="center"/>
    </xf>
    <xf numFmtId="0" fontId="12" fillId="0" borderId="0" xfId="0"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5" xfId="0" applyFont="1" applyBorder="1" applyAlignment="1">
      <alignment horizontal="justify" vertical="center"/>
    </xf>
    <xf numFmtId="0" fontId="13" fillId="0" borderId="7" xfId="0" applyFont="1" applyBorder="1" applyAlignment="1">
      <alignment horizontal="justify" vertical="center"/>
    </xf>
    <xf numFmtId="0" fontId="13" fillId="0" borderId="12" xfId="0" applyFont="1" applyBorder="1" applyAlignment="1">
      <alignment horizontal="justify" vertical="center"/>
    </xf>
    <xf numFmtId="0" fontId="15" fillId="2" borderId="8" xfId="0" applyFont="1" applyFill="1" applyBorder="1" applyAlignment="1">
      <alignment horizontal="justify" vertical="center" wrapText="1"/>
    </xf>
    <xf numFmtId="0" fontId="15" fillId="2" borderId="9"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11" xfId="0" applyFont="1" applyFill="1" applyBorder="1" applyAlignment="1">
      <alignment horizontal="justify" vertical="center" wrapText="1"/>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57" fillId="2" borderId="12" xfId="0" applyFont="1" applyFill="1" applyBorder="1" applyAlignment="1">
      <alignment horizontal="center" vertical="center" wrapText="1"/>
    </xf>
    <xf numFmtId="0" fontId="51" fillId="0" borderId="5" xfId="0" applyFont="1" applyBorder="1" applyAlignment="1">
      <alignment horizontal="justify" vertical="center"/>
    </xf>
    <xf numFmtId="0" fontId="51" fillId="0" borderId="7" xfId="0" applyFont="1" applyBorder="1" applyAlignment="1">
      <alignment horizontal="justify" vertical="center"/>
    </xf>
    <xf numFmtId="0" fontId="51" fillId="0" borderId="12" xfId="0" applyFont="1" applyBorder="1" applyAlignment="1">
      <alignment horizontal="justify" vertical="center"/>
    </xf>
    <xf numFmtId="0" fontId="51" fillId="2" borderId="5"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11" fillId="2" borderId="8" xfId="8"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1" fillId="2" borderId="9" xfId="8" applyFont="1" applyFill="1" applyBorder="1" applyAlignment="1">
      <alignment horizontal="center" vertical="center" wrapText="1"/>
    </xf>
    <xf numFmtId="0" fontId="24" fillId="2" borderId="14" xfId="8" applyFont="1" applyFill="1" applyBorder="1" applyAlignment="1">
      <alignment horizontal="center" vertical="center" wrapText="1"/>
    </xf>
    <xf numFmtId="0" fontId="24" fillId="2" borderId="6"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2" xfId="8" applyFont="1" applyBorder="1" applyAlignment="1">
      <alignment horizontal="justify" vertical="center"/>
    </xf>
    <xf numFmtId="0" fontId="15" fillId="2" borderId="2"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0" fontId="15" fillId="2" borderId="1" xfId="8" applyFont="1" applyFill="1" applyBorder="1" applyAlignment="1">
      <alignment horizontal="center" vertical="center" wrapText="1"/>
    </xf>
    <xf numFmtId="0" fontId="17" fillId="2" borderId="1" xfId="8" applyFont="1" applyFill="1" applyBorder="1" applyAlignment="1">
      <alignment horizontal="center" vertical="center" wrapText="1"/>
    </xf>
    <xf numFmtId="0" fontId="17" fillId="2" borderId="3" xfId="8" applyFont="1" applyFill="1" applyBorder="1" applyAlignment="1">
      <alignment horizontal="center" vertical="center" wrapText="1"/>
    </xf>
    <xf numFmtId="0" fontId="15" fillId="2" borderId="5" xfId="8" applyFont="1" applyFill="1" applyBorder="1" applyAlignment="1">
      <alignment horizontal="center" vertical="center" wrapText="1"/>
    </xf>
    <xf numFmtId="0" fontId="15" fillId="2" borderId="7" xfId="8" applyFont="1" applyFill="1" applyBorder="1" applyAlignment="1">
      <alignment horizontal="center" vertical="center" wrapText="1"/>
    </xf>
    <xf numFmtId="0" fontId="15" fillId="2" borderId="12" xfId="8" applyFont="1" applyFill="1" applyBorder="1" applyAlignment="1">
      <alignment horizontal="center" vertical="center" wrapText="1"/>
    </xf>
    <xf numFmtId="0" fontId="16" fillId="2" borderId="5" xfId="8" applyFont="1" applyFill="1" applyBorder="1" applyAlignment="1">
      <alignment horizontal="center" vertical="center" wrapText="1"/>
    </xf>
    <xf numFmtId="0" fontId="16" fillId="2" borderId="12" xfId="8" applyFont="1" applyFill="1" applyBorder="1" applyAlignment="1">
      <alignment horizontal="center" vertical="center" wrapText="1"/>
    </xf>
    <xf numFmtId="0" fontId="16" fillId="2" borderId="5" xfId="8" applyFont="1" applyFill="1" applyBorder="1" applyAlignment="1">
      <alignment horizontal="center" wrapText="1"/>
    </xf>
    <xf numFmtId="0" fontId="16" fillId="2" borderId="7" xfId="8" applyFont="1" applyFill="1" applyBorder="1" applyAlignment="1">
      <alignment horizontal="center" wrapText="1"/>
    </xf>
    <xf numFmtId="0" fontId="16" fillId="2" borderId="12" xfId="8" applyFont="1" applyFill="1" applyBorder="1" applyAlignment="1">
      <alignment horizontal="center" wrapText="1"/>
    </xf>
    <xf numFmtId="2" fontId="16" fillId="2" borderId="5" xfId="8" applyNumberFormat="1" applyFont="1" applyFill="1" applyBorder="1" applyAlignment="1">
      <alignment horizontal="center" vertical="center" wrapText="1"/>
    </xf>
    <xf numFmtId="2" fontId="16" fillId="2" borderId="12" xfId="8" applyNumberFormat="1" applyFont="1" applyFill="1" applyBorder="1" applyAlignment="1">
      <alignment horizontal="center" vertical="center" wrapText="1"/>
    </xf>
    <xf numFmtId="0" fontId="15" fillId="0" borderId="15" xfId="0" quotePrefix="1" applyFont="1" applyBorder="1" applyAlignment="1">
      <alignment horizontal="justify" vertical="center"/>
    </xf>
    <xf numFmtId="0" fontId="15" fillId="0" borderId="0" xfId="0" quotePrefix="1" applyFont="1" applyBorder="1" applyAlignment="1">
      <alignment horizontal="justify" vertical="center"/>
    </xf>
    <xf numFmtId="0" fontId="15" fillId="0" borderId="10" xfId="0" quotePrefix="1" applyFont="1" applyBorder="1" applyAlignment="1">
      <alignment horizontal="justify" vertical="center"/>
    </xf>
    <xf numFmtId="0" fontId="15" fillId="0" borderId="14" xfId="0" quotePrefix="1" applyFont="1" applyBorder="1" applyAlignment="1">
      <alignment horizontal="justify" vertical="center"/>
    </xf>
    <xf numFmtId="0" fontId="15" fillId="0" borderId="6" xfId="0" quotePrefix="1" applyFont="1" applyBorder="1" applyAlignment="1">
      <alignment horizontal="justify" vertical="center"/>
    </xf>
    <xf numFmtId="0" fontId="15" fillId="0" borderId="11" xfId="0" quotePrefix="1" applyFont="1" applyBorder="1" applyAlignment="1">
      <alignment horizontal="justify" vertical="center"/>
    </xf>
    <xf numFmtId="0" fontId="15" fillId="2" borderId="5" xfId="0" applyFont="1" applyFill="1" applyBorder="1" applyAlignment="1">
      <alignment horizontal="justify" vertical="center" wrapText="1"/>
    </xf>
    <xf numFmtId="0" fontId="15" fillId="2" borderId="7" xfId="0" applyFont="1" applyFill="1" applyBorder="1" applyAlignment="1">
      <alignment horizontal="justify" vertical="center" wrapText="1"/>
    </xf>
    <xf numFmtId="0" fontId="15" fillId="2" borderId="12" xfId="0" applyFont="1" applyFill="1" applyBorder="1" applyAlignment="1">
      <alignment horizontal="justify" vertical="center" wrapText="1"/>
    </xf>
    <xf numFmtId="0" fontId="56" fillId="0" borderId="15" xfId="0" quotePrefix="1" applyFont="1" applyBorder="1" applyAlignment="1">
      <alignment horizontal="justify" vertical="center"/>
    </xf>
    <xf numFmtId="0" fontId="56" fillId="0" borderId="0" xfId="0" quotePrefix="1" applyFont="1" applyBorder="1" applyAlignment="1">
      <alignment horizontal="justify" vertical="center"/>
    </xf>
    <xf numFmtId="0" fontId="56" fillId="0" borderId="10" xfId="0" quotePrefix="1" applyFont="1" applyBorder="1" applyAlignment="1">
      <alignment horizontal="justify" vertical="center"/>
    </xf>
    <xf numFmtId="0" fontId="52" fillId="0" borderId="15" xfId="0" quotePrefix="1" applyFont="1" applyBorder="1" applyAlignment="1">
      <alignment horizontal="justify" vertical="center"/>
    </xf>
    <xf numFmtId="0" fontId="52" fillId="0" borderId="0" xfId="0" quotePrefix="1" applyFont="1" applyBorder="1" applyAlignment="1">
      <alignment horizontal="justify" vertical="center"/>
    </xf>
    <xf numFmtId="0" fontId="52" fillId="0" borderId="10" xfId="0" quotePrefix="1" applyFont="1" applyBorder="1" applyAlignment="1">
      <alignment horizontal="justify" vertical="center"/>
    </xf>
    <xf numFmtId="0" fontId="56" fillId="0" borderId="15" xfId="0" applyFont="1" applyBorder="1" applyAlignment="1">
      <alignment horizontal="justify" vertical="center"/>
    </xf>
    <xf numFmtId="0" fontId="56" fillId="0" borderId="0" xfId="0" applyFont="1" applyBorder="1" applyAlignment="1">
      <alignment horizontal="justify" vertical="center"/>
    </xf>
    <xf numFmtId="0" fontId="56" fillId="0" borderId="10" xfId="0" applyFont="1" applyBorder="1" applyAlignment="1">
      <alignment horizontal="justify" vertical="center"/>
    </xf>
    <xf numFmtId="0" fontId="17" fillId="0" borderId="15" xfId="0" quotePrefix="1" applyFont="1" applyBorder="1" applyAlignment="1">
      <alignment horizontal="justify" vertical="center"/>
    </xf>
    <xf numFmtId="0" fontId="17" fillId="0" borderId="0" xfId="0" quotePrefix="1" applyFont="1" applyBorder="1" applyAlignment="1">
      <alignment horizontal="justify" vertical="center"/>
    </xf>
    <xf numFmtId="0" fontId="17" fillId="0" borderId="10" xfId="0" quotePrefix="1" applyFont="1" applyBorder="1" applyAlignment="1">
      <alignment horizontal="justify" vertical="center"/>
    </xf>
    <xf numFmtId="0" fontId="59" fillId="2" borderId="5"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53" fillId="2" borderId="2" xfId="108" applyFont="1" applyFill="1" applyBorder="1" applyAlignment="1">
      <alignment horizontal="center" vertical="center" wrapText="1"/>
    </xf>
    <xf numFmtId="0" fontId="53" fillId="2" borderId="3" xfId="108" applyFont="1" applyFill="1" applyBorder="1" applyAlignment="1">
      <alignment horizontal="center" vertical="center" wrapText="1"/>
    </xf>
    <xf numFmtId="0" fontId="53" fillId="2" borderId="8" xfId="108" applyFont="1" applyFill="1" applyBorder="1" applyAlignment="1">
      <alignment horizontal="center" vertical="center" wrapText="1"/>
    </xf>
    <xf numFmtId="0" fontId="53" fillId="2" borderId="14" xfId="108" applyFont="1" applyFill="1" applyBorder="1" applyAlignment="1">
      <alignment horizontal="center" vertical="center" wrapText="1"/>
    </xf>
    <xf numFmtId="0" fontId="53" fillId="2" borderId="5" xfId="108" applyFont="1" applyFill="1" applyBorder="1" applyAlignment="1">
      <alignment horizontal="center" vertical="center" wrapText="1"/>
    </xf>
    <xf numFmtId="0" fontId="53" fillId="2" borderId="7" xfId="108" applyFont="1" applyFill="1" applyBorder="1" applyAlignment="1">
      <alignment horizontal="center" vertical="center" wrapText="1"/>
    </xf>
    <xf numFmtId="0" fontId="53" fillId="2" borderId="12" xfId="108" applyFont="1" applyFill="1" applyBorder="1" applyAlignment="1">
      <alignment horizontal="center" vertical="center" wrapText="1"/>
    </xf>
    <xf numFmtId="0" fontId="56" fillId="0" borderId="8" xfId="108" applyFont="1" applyBorder="1" applyAlignment="1">
      <alignment horizontal="center" vertical="top"/>
    </xf>
    <xf numFmtId="0" fontId="56" fillId="0" borderId="13" xfId="108" applyFont="1" applyBorder="1" applyAlignment="1">
      <alignment horizontal="center" vertical="top"/>
    </xf>
    <xf numFmtId="0" fontId="56" fillId="0" borderId="9" xfId="108" applyFont="1" applyBorder="1" applyAlignment="1">
      <alignment horizontal="center" vertical="top"/>
    </xf>
    <xf numFmtId="0" fontId="51" fillId="0" borderId="5" xfId="108" applyFont="1" applyFill="1" applyBorder="1" applyAlignment="1">
      <alignment horizontal="left" vertical="center" wrapText="1"/>
    </xf>
    <xf numFmtId="0" fontId="51" fillId="0" borderId="7" xfId="108" applyFont="1" applyFill="1" applyBorder="1" applyAlignment="1">
      <alignment horizontal="left" vertical="center" wrapText="1"/>
    </xf>
    <xf numFmtId="0" fontId="51" fillId="0" borderId="12" xfId="108" applyFont="1" applyFill="1" applyBorder="1" applyAlignment="1">
      <alignment horizontal="left" vertical="center" wrapText="1"/>
    </xf>
    <xf numFmtId="0" fontId="53" fillId="35" borderId="2" xfId="108" applyFont="1" applyFill="1" applyBorder="1" applyAlignment="1">
      <alignment horizontal="center" vertical="center" wrapText="1"/>
    </xf>
    <xf numFmtId="0" fontId="53" fillId="35" borderId="3" xfId="108" applyFont="1" applyFill="1" applyBorder="1" applyAlignment="1">
      <alignment horizontal="center" vertical="center" wrapText="1"/>
    </xf>
    <xf numFmtId="0" fontId="51" fillId="0" borderId="15" xfId="108" applyFont="1" applyBorder="1" applyAlignment="1">
      <alignment vertical="top" wrapText="1"/>
    </xf>
    <xf numFmtId="0" fontId="51" fillId="0" borderId="0" xfId="108" applyFont="1" applyBorder="1" applyAlignment="1">
      <alignment vertical="top" wrapText="1"/>
    </xf>
    <xf numFmtId="0" fontId="51" fillId="0" borderId="10" xfId="108" applyFont="1" applyBorder="1" applyAlignment="1">
      <alignment vertical="top" wrapText="1"/>
    </xf>
    <xf numFmtId="0" fontId="56" fillId="0" borderId="14" xfId="108" applyFont="1" applyBorder="1" applyAlignment="1">
      <alignment horizontal="center" vertical="top"/>
    </xf>
    <xf numFmtId="0" fontId="56" fillId="0" borderId="6" xfId="108" applyFont="1" applyBorder="1" applyAlignment="1">
      <alignment horizontal="center" vertical="top"/>
    </xf>
    <xf numFmtId="0" fontId="56" fillId="0" borderId="11" xfId="108" applyFont="1" applyBorder="1" applyAlignment="1">
      <alignment horizontal="center" vertical="top"/>
    </xf>
    <xf numFmtId="0" fontId="51" fillId="0" borderId="15" xfId="108" applyFont="1" applyBorder="1" applyAlignment="1">
      <alignment vertical="top"/>
    </xf>
    <xf numFmtId="0" fontId="51" fillId="0" borderId="0" xfId="108" applyFont="1" applyBorder="1" applyAlignment="1">
      <alignment vertical="top"/>
    </xf>
    <xf numFmtId="0" fontId="51" fillId="0" borderId="10" xfId="108" applyFont="1" applyBorder="1" applyAlignment="1">
      <alignment vertical="top"/>
    </xf>
    <xf numFmtId="0" fontId="51" fillId="0" borderId="0" xfId="108" applyFont="1" applyBorder="1" applyAlignment="1">
      <alignment horizontal="center" vertical="top"/>
    </xf>
    <xf numFmtId="0" fontId="51" fillId="0" borderId="5"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53" fillId="35" borderId="2" xfId="0" applyFont="1" applyFill="1" applyBorder="1" applyAlignment="1">
      <alignment horizontal="center" vertical="center" wrapText="1"/>
    </xf>
    <xf numFmtId="0" fontId="53" fillId="35" borderId="3"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6" fillId="0" borderId="15" xfId="0" quotePrefix="1" applyFont="1" applyBorder="1" applyAlignment="1">
      <alignment horizontal="justify" vertical="center" wrapText="1"/>
    </xf>
    <xf numFmtId="0" fontId="60" fillId="0" borderId="0" xfId="0" applyFont="1" applyAlignment="1">
      <alignment horizontal="justify" vertical="center" wrapText="1"/>
    </xf>
    <xf numFmtId="0" fontId="60" fillId="0" borderId="10" xfId="0" applyFont="1" applyBorder="1" applyAlignment="1">
      <alignment horizontal="justify" vertical="center" wrapText="1"/>
    </xf>
    <xf numFmtId="0" fontId="56" fillId="0" borderId="15" xfId="0" applyFont="1" applyBorder="1" applyAlignment="1">
      <alignment vertical="top" wrapText="1"/>
    </xf>
    <xf numFmtId="0" fontId="56" fillId="0" borderId="0" xfId="0" applyFont="1" applyBorder="1" applyAlignment="1">
      <alignment vertical="top" wrapText="1"/>
    </xf>
    <xf numFmtId="0" fontId="56" fillId="0" borderId="10" xfId="0" applyFont="1" applyBorder="1" applyAlignment="1">
      <alignment vertical="top" wrapText="1"/>
    </xf>
    <xf numFmtId="0" fontId="53" fillId="2" borderId="8"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0" fillId="0" borderId="0" xfId="0" applyAlignment="1">
      <alignment horizontal="justify" vertical="center" wrapText="1"/>
    </xf>
    <xf numFmtId="0" fontId="56" fillId="0" borderId="15" xfId="108" applyFont="1" applyBorder="1" applyAlignment="1">
      <alignment horizontal="justify" vertical="center" wrapText="1"/>
    </xf>
    <xf numFmtId="0" fontId="5" fillId="0" borderId="0" xfId="0" applyFont="1" applyAlignment="1">
      <alignment horizontal="justify" vertical="center" wrapText="1"/>
    </xf>
    <xf numFmtId="0" fontId="5" fillId="0" borderId="10" xfId="0" applyFont="1" applyBorder="1" applyAlignment="1">
      <alignment horizontal="justify" vertical="center" wrapText="1"/>
    </xf>
    <xf numFmtId="0" fontId="0" fillId="0" borderId="10" xfId="0" applyBorder="1" applyAlignment="1">
      <alignment horizontal="justify" vertical="center" wrapText="1"/>
    </xf>
    <xf numFmtId="0" fontId="56" fillId="0" borderId="8" xfId="0" applyFont="1" applyBorder="1" applyAlignment="1">
      <alignment horizontal="center" vertical="top"/>
    </xf>
    <xf numFmtId="0" fontId="56" fillId="0" borderId="13" xfId="0" applyFont="1" applyBorder="1" applyAlignment="1">
      <alignment horizontal="center" vertical="top"/>
    </xf>
    <xf numFmtId="0" fontId="56" fillId="0" borderId="9" xfId="0" applyFont="1" applyBorder="1" applyAlignment="1">
      <alignment horizontal="center" vertical="top"/>
    </xf>
    <xf numFmtId="0" fontId="56" fillId="0" borderId="14" xfId="0" applyFont="1" applyBorder="1" applyAlignment="1">
      <alignment horizontal="center" vertical="top"/>
    </xf>
    <xf numFmtId="0" fontId="56" fillId="0" borderId="6" xfId="0" applyFont="1" applyBorder="1" applyAlignment="1">
      <alignment horizontal="center" vertical="top"/>
    </xf>
    <xf numFmtId="0" fontId="56" fillId="0" borderId="11" xfId="0" applyFont="1" applyBorder="1" applyAlignment="1">
      <alignment horizontal="center" vertical="top"/>
    </xf>
    <xf numFmtId="0" fontId="51" fillId="0" borderId="15" xfId="0" applyFont="1" applyBorder="1" applyAlignment="1">
      <alignment vertical="top"/>
    </xf>
    <xf numFmtId="0" fontId="51" fillId="0" borderId="0" xfId="0" applyFont="1" applyBorder="1" applyAlignment="1">
      <alignment vertical="top"/>
    </xf>
    <xf numFmtId="0" fontId="51" fillId="0" borderId="10" xfId="0" applyFont="1" applyBorder="1" applyAlignment="1">
      <alignment vertical="top"/>
    </xf>
    <xf numFmtId="0" fontId="51" fillId="0" borderId="15" xfId="0" applyFont="1" applyBorder="1" applyAlignment="1">
      <alignment vertical="top" wrapText="1"/>
    </xf>
    <xf numFmtId="0" fontId="51" fillId="0" borderId="0" xfId="0" applyFont="1" applyBorder="1" applyAlignment="1">
      <alignment vertical="top" wrapText="1"/>
    </xf>
    <xf numFmtId="0" fontId="51" fillId="0" borderId="10" xfId="0" applyFont="1" applyBorder="1" applyAlignment="1">
      <alignment vertical="top" wrapText="1"/>
    </xf>
    <xf numFmtId="0" fontId="51" fillId="0" borderId="0" xfId="0" applyFont="1" applyBorder="1" applyAlignment="1">
      <alignment horizontal="center" vertical="top"/>
    </xf>
    <xf numFmtId="0" fontId="56" fillId="0" borderId="0" xfId="0" applyFont="1" applyBorder="1" applyAlignment="1">
      <alignment horizontal="left" vertical="top" wrapText="1"/>
    </xf>
    <xf numFmtId="0" fontId="56" fillId="0" borderId="0" xfId="0" quotePrefix="1" applyFont="1" applyBorder="1" applyAlignment="1">
      <alignment horizontal="justify" vertical="center" wrapText="1"/>
    </xf>
    <xf numFmtId="0" fontId="56" fillId="0" borderId="15" xfId="0" applyFont="1" applyBorder="1" applyAlignment="1">
      <alignment horizontal="justify" vertical="center" wrapText="1"/>
    </xf>
    <xf numFmtId="0" fontId="56" fillId="0" borderId="15" xfId="0" applyFont="1" applyBorder="1" applyAlignment="1">
      <alignment vertical="center" wrapText="1"/>
    </xf>
    <xf numFmtId="0" fontId="56" fillId="0" borderId="0" xfId="0" applyFont="1" applyBorder="1" applyAlignment="1">
      <alignment vertical="center" wrapText="1"/>
    </xf>
    <xf numFmtId="0" fontId="56" fillId="0" borderId="10" xfId="0" applyFont="1" applyBorder="1" applyAlignment="1">
      <alignment vertical="center" wrapText="1"/>
    </xf>
    <xf numFmtId="0" fontId="56" fillId="0" borderId="0" xfId="0" applyFont="1" applyBorder="1" applyAlignment="1">
      <alignment horizontal="justify" vertical="center" wrapText="1"/>
    </xf>
    <xf numFmtId="0" fontId="56" fillId="0" borderId="10" xfId="0" applyFont="1" applyBorder="1" applyAlignment="1">
      <alignment horizontal="justify" vertical="center" wrapText="1"/>
    </xf>
    <xf numFmtId="0" fontId="15" fillId="2" borderId="5" xfId="158" applyFont="1" applyFill="1" applyBorder="1" applyAlignment="1">
      <alignment horizontal="left" vertical="center" wrapText="1"/>
    </xf>
    <xf numFmtId="0" fontId="15" fillId="2" borderId="7" xfId="158" applyFont="1" applyFill="1" applyBorder="1" applyAlignment="1">
      <alignment horizontal="left" vertical="center" wrapText="1"/>
    </xf>
    <xf numFmtId="0" fontId="15" fillId="2" borderId="12" xfId="158" applyFont="1" applyFill="1" applyBorder="1" applyAlignment="1">
      <alignment horizontal="left" vertical="center" wrapText="1"/>
    </xf>
    <xf numFmtId="0" fontId="13" fillId="0" borderId="5" xfId="6" applyFont="1" applyBorder="1" applyAlignment="1">
      <alignment horizontal="justify" vertical="center"/>
    </xf>
    <xf numFmtId="0" fontId="13" fillId="0" borderId="7" xfId="6" applyFont="1" applyBorder="1" applyAlignment="1">
      <alignment horizontal="justify" vertical="center"/>
    </xf>
    <xf numFmtId="0" fontId="13" fillId="0" borderId="12" xfId="6" applyFont="1" applyBorder="1" applyAlignment="1">
      <alignment horizontal="justify" vertical="center"/>
    </xf>
    <xf numFmtId="0" fontId="24" fillId="2" borderId="5" xfId="0" applyFont="1" applyFill="1" applyBorder="1" applyAlignment="1">
      <alignment horizontal="center" vertical="center" wrapText="1"/>
    </xf>
    <xf numFmtId="0" fontId="15" fillId="2" borderId="5"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5" fillId="2" borderId="12" xfId="6" applyFont="1" applyFill="1" applyBorder="1" applyAlignment="1">
      <alignment horizontal="left" vertical="center" wrapText="1"/>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12"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5" fillId="0" borderId="2" xfId="0" quotePrefix="1" applyFont="1" applyBorder="1" applyAlignment="1">
      <alignment horizontal="center" vertical="top"/>
    </xf>
    <xf numFmtId="0" fontId="15" fillId="0" borderId="1" xfId="0" quotePrefix="1" applyFont="1" applyBorder="1" applyAlignment="1">
      <alignment horizontal="center" vertical="top"/>
    </xf>
    <xf numFmtId="0" fontId="15" fillId="0" borderId="3" xfId="0" quotePrefix="1" applyFont="1" applyBorder="1" applyAlignment="1">
      <alignment horizontal="center" vertical="top"/>
    </xf>
    <xf numFmtId="0" fontId="15" fillId="2"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12" xfId="0" applyFont="1" applyBorder="1" applyAlignment="1">
      <alignment horizontal="center" vertical="center"/>
    </xf>
    <xf numFmtId="4" fontId="15" fillId="0" borderId="5" xfId="0" quotePrefix="1" applyNumberFormat="1" applyFont="1" applyFill="1" applyBorder="1" applyAlignment="1">
      <alignment horizontal="center" vertical="center"/>
    </xf>
    <xf numFmtId="4" fontId="15" fillId="0" borderId="12" xfId="0" quotePrefix="1" applyNumberFormat="1" applyFont="1" applyFill="1" applyBorder="1" applyAlignment="1">
      <alignment horizontal="center" vertical="center"/>
    </xf>
    <xf numFmtId="0" fontId="15" fillId="0" borderId="5" xfId="0" applyFont="1" applyBorder="1" applyAlignment="1">
      <alignment horizontal="center" vertical="center" wrapText="1"/>
    </xf>
    <xf numFmtId="2" fontId="15" fillId="0" borderId="14" xfId="0" quotePrefix="1" applyNumberFormat="1" applyFont="1" applyFill="1" applyBorder="1" applyAlignment="1">
      <alignment horizontal="center" vertical="center"/>
    </xf>
    <xf numFmtId="2" fontId="15" fillId="0" borderId="11" xfId="0" quotePrefix="1"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 xfId="7" applyFont="1" applyFill="1" applyBorder="1" applyAlignment="1">
      <alignment horizontal="center" vertical="center" wrapText="1"/>
    </xf>
    <xf numFmtId="0" fontId="15" fillId="2" borderId="7" xfId="7" applyFont="1" applyFill="1" applyBorder="1" applyAlignment="1">
      <alignment horizontal="center" vertical="center" wrapText="1"/>
    </xf>
    <xf numFmtId="0" fontId="15" fillId="2" borderId="12" xfId="7" applyFont="1" applyFill="1" applyBorder="1" applyAlignment="1">
      <alignment horizontal="center" vertical="center" wrapText="1"/>
    </xf>
    <xf numFmtId="0" fontId="15" fillId="0" borderId="5" xfId="7" applyFont="1" applyBorder="1" applyAlignment="1">
      <alignment horizontal="justify" vertical="center" wrapText="1"/>
    </xf>
    <xf numFmtId="0" fontId="15" fillId="0" borderId="12" xfId="7" applyFont="1" applyBorder="1" applyAlignment="1">
      <alignment horizontal="justify" vertical="center" wrapText="1"/>
    </xf>
    <xf numFmtId="0" fontId="17" fillId="0" borderId="12" xfId="7" applyFont="1" applyBorder="1"/>
    <xf numFmtId="0" fontId="11" fillId="2" borderId="5" xfId="7" applyFont="1" applyFill="1" applyBorder="1" applyAlignment="1">
      <alignment horizontal="center" vertical="center" wrapText="1"/>
    </xf>
    <xf numFmtId="0" fontId="11" fillId="2" borderId="7" xfId="7" applyFont="1" applyFill="1" applyBorder="1" applyAlignment="1">
      <alignment horizontal="center" vertical="center" wrapText="1"/>
    </xf>
    <xf numFmtId="0" fontId="11" fillId="2" borderId="12" xfId="7" applyFont="1" applyFill="1" applyBorder="1" applyAlignment="1">
      <alignment horizontal="center" vertical="center" wrapText="1"/>
    </xf>
    <xf numFmtId="0" fontId="15" fillId="0" borderId="5" xfId="7" applyFont="1" applyFill="1" applyBorder="1" applyAlignment="1">
      <alignment horizontal="justify" vertical="center"/>
    </xf>
    <xf numFmtId="0" fontId="15" fillId="0" borderId="7" xfId="7" applyFont="1" applyFill="1" applyBorder="1" applyAlignment="1">
      <alignment horizontal="justify" vertical="center"/>
    </xf>
    <xf numFmtId="0" fontId="15" fillId="0" borderId="12" xfId="7" applyFont="1" applyFill="1" applyBorder="1" applyAlignment="1">
      <alignment horizontal="justify" vertical="center"/>
    </xf>
    <xf numFmtId="0" fontId="17" fillId="0" borderId="7" xfId="7" applyFont="1" applyBorder="1" applyAlignment="1">
      <alignment horizontal="center"/>
    </xf>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7" fillId="2" borderId="7" xfId="0" applyFont="1" applyFill="1" applyBorder="1"/>
    <xf numFmtId="0" fontId="15" fillId="2" borderId="2" xfId="12" applyFont="1" applyFill="1" applyBorder="1" applyAlignment="1">
      <alignment horizontal="center" vertical="center" wrapText="1"/>
    </xf>
    <xf numFmtId="0" fontId="15" fillId="2" borderId="3" xfId="12" applyFont="1" applyFill="1" applyBorder="1" applyAlignment="1">
      <alignment horizontal="center" vertical="center" wrapText="1"/>
    </xf>
    <xf numFmtId="0" fontId="56" fillId="0" borderId="0" xfId="0" applyFont="1" applyAlignment="1">
      <alignment horizontal="justify" vertical="center" wrapText="1"/>
    </xf>
    <xf numFmtId="0" fontId="51" fillId="2" borderId="12" xfId="0" applyFont="1" applyFill="1" applyBorder="1" applyAlignment="1">
      <alignment horizontal="center" vertical="center" wrapText="1"/>
    </xf>
  </cellXfs>
  <cellStyles count="176">
    <cellStyle name="20% - Énfasis1 2" xfId="16"/>
    <cellStyle name="20% - Énfasis1 2 2" xfId="120"/>
    <cellStyle name="20% - Énfasis2 2" xfId="17"/>
    <cellStyle name="20% - Énfasis2 2 2" xfId="121"/>
    <cellStyle name="20% - Énfasis3 2" xfId="18"/>
    <cellStyle name="20% - Énfasis3 2 2" xfId="122"/>
    <cellStyle name="20% - Énfasis4 2" xfId="19"/>
    <cellStyle name="20% - Énfasis4 2 2" xfId="123"/>
    <cellStyle name="20% - Énfasis5 2" xfId="20"/>
    <cellStyle name="20% - Énfasis5 2 2" xfId="124"/>
    <cellStyle name="20% - Énfasis5 3" xfId="21"/>
    <cellStyle name="20% - Énfasis5 3 2" xfId="125"/>
    <cellStyle name="20% - Énfasis6 2" xfId="22"/>
    <cellStyle name="20% - Énfasis6 2 2" xfId="126"/>
    <cellStyle name="20% - Énfasis6 3" xfId="23"/>
    <cellStyle name="20% - Énfasis6 3 2" xfId="127"/>
    <cellStyle name="40% - Énfasis1 2" xfId="24"/>
    <cellStyle name="40% - Énfasis1 2 2" xfId="128"/>
    <cellStyle name="40% - Énfasis1 3" xfId="25"/>
    <cellStyle name="40% - Énfasis1 3 2" xfId="129"/>
    <cellStyle name="40% - Énfasis2 2" xfId="26"/>
    <cellStyle name="40% - Énfasis2 2 2" xfId="130"/>
    <cellStyle name="40% - Énfasis2 3" xfId="27"/>
    <cellStyle name="40% - Énfasis2 3 2" xfId="131"/>
    <cellStyle name="40% - Énfasis3 2" xfId="28"/>
    <cellStyle name="40% - Énfasis3 2 2" xfId="132"/>
    <cellStyle name="40% - Énfasis4 2" xfId="29"/>
    <cellStyle name="40% - Énfasis4 2 2" xfId="133"/>
    <cellStyle name="40% - Énfasis4 3" xfId="30"/>
    <cellStyle name="40% - Énfasis4 3 2" xfId="134"/>
    <cellStyle name="40% - Énfasis5 2" xfId="31"/>
    <cellStyle name="40% - Énfasis5 2 2" xfId="135"/>
    <cellStyle name="40% - Énfasis5 3" xfId="32"/>
    <cellStyle name="40% - Énfasis5 3 2" xfId="136"/>
    <cellStyle name="40% - Énfasis6 2" xfId="33"/>
    <cellStyle name="40% - Énfasis6 2 2" xfId="137"/>
    <cellStyle name="40% - Énfasis6 3" xfId="34"/>
    <cellStyle name="40% - Énfasis6 3 2" xfId="138"/>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2 2" xfId="111"/>
    <cellStyle name="Millares 2 3" xfId="56"/>
    <cellStyle name="Millares 2 3 2" xfId="139"/>
    <cellStyle name="Millares 2 4" xfId="110"/>
    <cellStyle name="Millares 3" xfId="4"/>
    <cellStyle name="Millares 3 2" xfId="57"/>
    <cellStyle name="Millares 3 2 2" xfId="140"/>
    <cellStyle name="Millares 3 3" xfId="112"/>
    <cellStyle name="Millares 4" xfId="5"/>
    <cellStyle name="Millares 4 2" xfId="113"/>
    <cellStyle name="Millares 5" xfId="58"/>
    <cellStyle name="Millares 5 2" xfId="141"/>
    <cellStyle name="Millares 6" xfId="59"/>
    <cellStyle name="Millares 6 2" xfId="142"/>
    <cellStyle name="Millares 7" xfId="60"/>
    <cellStyle name="Millares 7 2" xfId="61"/>
    <cellStyle name="Millares 7 2 2" xfId="144"/>
    <cellStyle name="Millares 7 3" xfId="143"/>
    <cellStyle name="Millares 8" xfId="109"/>
    <cellStyle name="Moneda 2" xfId="62"/>
    <cellStyle name="Moneda 2 2" xfId="145"/>
    <cellStyle name="Moneda 3" xfId="63"/>
    <cellStyle name="Neutral 2" xfId="64"/>
    <cellStyle name="Normal" xfId="0" builtinId="0"/>
    <cellStyle name="Normal 10" xfId="65"/>
    <cellStyle name="Normal 10 2" xfId="66"/>
    <cellStyle name="Normal 10 2 2" xfId="147"/>
    <cellStyle name="Normal 10 3" xfId="146"/>
    <cellStyle name="Normal 11" xfId="67"/>
    <cellStyle name="Normal 11 2" xfId="148"/>
    <cellStyle name="Normal 12" xfId="68"/>
    <cellStyle name="Normal 12 2" xfId="69"/>
    <cellStyle name="Normal 12 2 2" xfId="150"/>
    <cellStyle name="Normal 12 3" xfId="149"/>
    <cellStyle name="Normal 13" xfId="70"/>
    <cellStyle name="Normal 13 2" xfId="71"/>
    <cellStyle name="Normal 13 2 2" xfId="152"/>
    <cellStyle name="Normal 13 3" xfId="151"/>
    <cellStyle name="Normal 14" xfId="72"/>
    <cellStyle name="Normal 14 2" xfId="153"/>
    <cellStyle name="Normal 15" xfId="73"/>
    <cellStyle name="Normal 15 2" xfId="154"/>
    <cellStyle name="Normal 16" xfId="74"/>
    <cellStyle name="Normal 16 2" xfId="155"/>
    <cellStyle name="Normal 17" xfId="75"/>
    <cellStyle name="Normal 17 2" xfId="76"/>
    <cellStyle name="Normal 17 2 2" xfId="157"/>
    <cellStyle name="Normal 17 3" xfId="156"/>
    <cellStyle name="Normal 18" xfId="77"/>
    <cellStyle name="Normal 19" xfId="106"/>
    <cellStyle name="Normal 19 2" xfId="174"/>
    <cellStyle name="Normal 2" xfId="6"/>
    <cellStyle name="Normal 2 2" xfId="7"/>
    <cellStyle name="Normal 2 2 2" xfId="78"/>
    <cellStyle name="Normal 2 2 2 2" xfId="158"/>
    <cellStyle name="Normal 2 2 3" xfId="115"/>
    <cellStyle name="Normal 2 3" xfId="79"/>
    <cellStyle name="Normal 2 3 2" xfId="159"/>
    <cellStyle name="Normal 2 4" xfId="80"/>
    <cellStyle name="Normal 2 4 2" xfId="160"/>
    <cellStyle name="Normal 2 5" xfId="81"/>
    <cellStyle name="Normal 2 5 2" xfId="161"/>
    <cellStyle name="Normal 2 6" xfId="82"/>
    <cellStyle name="Normal 2 6 2" xfId="162"/>
    <cellStyle name="Normal 2 7" xfId="83"/>
    <cellStyle name="Normal 2 7 2" xfId="163"/>
    <cellStyle name="Normal 2 8" xfId="84"/>
    <cellStyle name="Normal 2 8 2" xfId="164"/>
    <cellStyle name="Normal 2 9" xfId="114"/>
    <cellStyle name="Normal 2_BASE 2010 B" xfId="85"/>
    <cellStyle name="Normal 20" xfId="107"/>
    <cellStyle name="Normal 20 2" xfId="175"/>
    <cellStyle name="Normal 21" xfId="108"/>
    <cellStyle name="Normal 3" xfId="8"/>
    <cellStyle name="Normal 3 2" xfId="9"/>
    <cellStyle name="Normal 3 2 2" xfId="117"/>
    <cellStyle name="Normal 3 3" xfId="86"/>
    <cellStyle name="Normal 3 3 2" xfId="165"/>
    <cellStyle name="Normal 3 4" xfId="87"/>
    <cellStyle name="Normal 3 4 2" xfId="166"/>
    <cellStyle name="Normal 3 5" xfId="88"/>
    <cellStyle name="Normal 3 5 2" xfId="167"/>
    <cellStyle name="Normal 3 6" xfId="116"/>
    <cellStyle name="Normal 4" xfId="10"/>
    <cellStyle name="Normal 4 2" xfId="89"/>
    <cellStyle name="Normal 4 2 2" xfId="168"/>
    <cellStyle name="Normal 4 3" xfId="118"/>
    <cellStyle name="Normal 5" xfId="11"/>
    <cellStyle name="Normal 5 2" xfId="90"/>
    <cellStyle name="Normal 5 2 2" xfId="169"/>
    <cellStyle name="Normal 5 3" xfId="91"/>
    <cellStyle name="Normal 5 3 2" xfId="170"/>
    <cellStyle name="Normal 5 4" xfId="119"/>
    <cellStyle name="Normal 6" xfId="92"/>
    <cellStyle name="Normal 6 2" xfId="171"/>
    <cellStyle name="Normal 7" xfId="93"/>
    <cellStyle name="Normal 8" xfId="94"/>
    <cellStyle name="Normal 8 2" xfId="172"/>
    <cellStyle name="Normal 9" xfId="95"/>
    <cellStyle name="Normal_FORMATO IAIE IAT" xfId="12"/>
    <cellStyle name="Normal_Formatos E-M  2008 Benito Juárez" xfId="13"/>
    <cellStyle name="Notas 2" xfId="96"/>
    <cellStyle name="Notas 2 2" xfId="173"/>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1012371</xdr:colOff>
      <xdr:row>12</xdr:row>
      <xdr:rowOff>217715</xdr:rowOff>
    </xdr:from>
    <xdr:ext cx="5551715" cy="1208313"/>
    <xdr:sp macro="" textlink="">
      <xdr:nvSpPr>
        <xdr:cNvPr id="2" name="1 Rectángulo">
          <a:extLst>
            <a:ext uri="{FF2B5EF4-FFF2-40B4-BE49-F238E27FC236}">
              <a16:creationId xmlns:a16="http://schemas.microsoft.com/office/drawing/2014/main" id="{00000000-0008-0000-0300-000002000000}"/>
            </a:ext>
          </a:extLst>
        </xdr:cNvPr>
        <xdr:cNvSpPr/>
      </xdr:nvSpPr>
      <xdr:spPr>
        <a:xfrm>
          <a:off x="2939142" y="3178629"/>
          <a:ext cx="5551715" cy="1208313"/>
        </a:xfrm>
        <a:prstGeom prst="rect">
          <a:avLst/>
        </a:prstGeom>
        <a:noFill/>
      </xdr:spPr>
      <xdr:txBody>
        <a:bodyPr wrap="square" lIns="91440" tIns="45720" rIns="91440" bIns="45720">
          <a:noAutofit/>
        </a:bodyPr>
        <a:lstStyle/>
        <a:p>
          <a:pPr algn="ctr"/>
          <a:r>
            <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NO APLICA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2236445</xdr:colOff>
      <xdr:row>12</xdr:row>
      <xdr:rowOff>84826</xdr:rowOff>
    </xdr:from>
    <xdr:ext cx="4802530" cy="1143900"/>
    <xdr:sp macro="" textlink="">
      <xdr:nvSpPr>
        <xdr:cNvPr id="2" name="1 Rectángulo">
          <a:extLst>
            <a:ext uri="{FF2B5EF4-FFF2-40B4-BE49-F238E27FC236}">
              <a16:creationId xmlns:a16="http://schemas.microsoft.com/office/drawing/2014/main" id="{00000000-0008-0000-0E00-000002000000}"/>
            </a:ext>
          </a:extLst>
        </xdr:cNvPr>
        <xdr:cNvSpPr/>
      </xdr:nvSpPr>
      <xdr:spPr>
        <a:xfrm>
          <a:off x="2236445" y="3209026"/>
          <a:ext cx="4802530" cy="1143900"/>
        </a:xfrm>
        <a:prstGeom prst="rect">
          <a:avLst/>
        </a:prstGeom>
        <a:noFill/>
      </xdr:spPr>
      <xdr:txBody>
        <a:bodyPr wrap="square" lIns="91440" tIns="45720" rIns="91440" bIns="45720">
          <a:noAutofit/>
        </a:bodyPr>
        <a:lstStyle/>
        <a:p>
          <a:pPr algn="ctr"/>
          <a:r>
            <a:rPr lang="es-ES" sz="70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2219325</xdr:colOff>
      <xdr:row>9</xdr:row>
      <xdr:rowOff>190500</xdr:rowOff>
    </xdr:from>
    <xdr:ext cx="4802530" cy="1143900"/>
    <xdr:sp macro="" textlink="">
      <xdr:nvSpPr>
        <xdr:cNvPr id="2" name="1 Rectángulo">
          <a:extLst>
            <a:ext uri="{FF2B5EF4-FFF2-40B4-BE49-F238E27FC236}">
              <a16:creationId xmlns:a16="http://schemas.microsoft.com/office/drawing/2014/main" id="{00000000-0008-0000-1000-000002000000}"/>
            </a:ext>
          </a:extLst>
        </xdr:cNvPr>
        <xdr:cNvSpPr/>
      </xdr:nvSpPr>
      <xdr:spPr>
        <a:xfrm>
          <a:off x="2219325" y="2590800"/>
          <a:ext cx="4802530" cy="1143900"/>
        </a:xfrm>
        <a:prstGeom prst="rect">
          <a:avLst/>
        </a:prstGeom>
        <a:noFill/>
      </xdr:spPr>
      <xdr:txBody>
        <a:bodyPr wrap="square" lIns="91440" tIns="45720" rIns="91440" bIns="45720">
          <a:noAutofit/>
        </a:bodyPr>
        <a:lstStyle/>
        <a:p>
          <a:pPr algn="ctr"/>
          <a:r>
            <a:rPr lang="es-ES" sz="70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2447925</xdr:colOff>
      <xdr:row>13</xdr:row>
      <xdr:rowOff>76200</xdr:rowOff>
    </xdr:from>
    <xdr:ext cx="4802530" cy="1143900"/>
    <xdr:sp macro="" textlink="">
      <xdr:nvSpPr>
        <xdr:cNvPr id="2" name="1 Rectángulo">
          <a:extLst>
            <a:ext uri="{FF2B5EF4-FFF2-40B4-BE49-F238E27FC236}">
              <a16:creationId xmlns:a16="http://schemas.microsoft.com/office/drawing/2014/main" id="{00000000-0008-0000-1200-000002000000}"/>
            </a:ext>
          </a:extLst>
        </xdr:cNvPr>
        <xdr:cNvSpPr/>
      </xdr:nvSpPr>
      <xdr:spPr>
        <a:xfrm>
          <a:off x="2447925" y="2381250"/>
          <a:ext cx="4802530" cy="1143900"/>
        </a:xfrm>
        <a:prstGeom prst="rect">
          <a:avLst/>
        </a:prstGeom>
        <a:noFill/>
      </xdr:spPr>
      <xdr:txBody>
        <a:bodyPr wrap="square" lIns="91440" tIns="45720" rIns="91440" bIns="45720">
          <a:noAutofit/>
        </a:bodyPr>
        <a:lstStyle/>
        <a:p>
          <a:pPr algn="ctr"/>
          <a:r>
            <a:rPr lang="es-ES" sz="70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DA\Download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DA\Download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DA\Download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5"/>
  <sheetViews>
    <sheetView showGridLines="0" zoomScaleNormal="100" workbookViewId="0">
      <selection activeCell="N28" sqref="N28"/>
    </sheetView>
  </sheetViews>
  <sheetFormatPr baseColWidth="10" defaultColWidth="11.44140625" defaultRowHeight="13.8"/>
  <cols>
    <col min="1" max="16384" width="11.44140625" style="1"/>
  </cols>
  <sheetData>
    <row r="14" spans="1:13" ht="13.2" customHeight="1">
      <c r="A14" s="422" t="s">
        <v>139</v>
      </c>
      <c r="B14" s="422"/>
      <c r="C14" s="422"/>
      <c r="D14" s="422"/>
      <c r="E14" s="422"/>
      <c r="F14" s="422"/>
      <c r="G14" s="422"/>
      <c r="H14" s="422"/>
      <c r="I14" s="422"/>
      <c r="J14" s="422"/>
      <c r="K14" s="422"/>
      <c r="L14" s="105"/>
      <c r="M14" s="105"/>
    </row>
    <row r="15" spans="1:13" ht="13.2" customHeight="1">
      <c r="A15" s="422"/>
      <c r="B15" s="422"/>
      <c r="C15" s="422"/>
      <c r="D15" s="422"/>
      <c r="E15" s="422"/>
      <c r="F15" s="422"/>
      <c r="G15" s="422"/>
      <c r="H15" s="422"/>
      <c r="I15" s="422"/>
      <c r="J15" s="422"/>
      <c r="K15" s="422"/>
      <c r="L15" s="105"/>
      <c r="M15" s="105"/>
    </row>
    <row r="16" spans="1:13" ht="13.2" customHeight="1">
      <c r="A16" s="422"/>
      <c r="B16" s="422"/>
      <c r="C16" s="422"/>
      <c r="D16" s="422"/>
      <c r="E16" s="422"/>
      <c r="F16" s="422"/>
      <c r="G16" s="422"/>
      <c r="H16" s="422"/>
      <c r="I16" s="422"/>
      <c r="J16" s="422"/>
      <c r="K16" s="422"/>
      <c r="L16" s="105"/>
      <c r="M16" s="105"/>
    </row>
    <row r="18" spans="1:13" ht="15" customHeight="1">
      <c r="A18" s="423" t="s">
        <v>128</v>
      </c>
      <c r="B18" s="423"/>
      <c r="C18" s="423"/>
      <c r="D18" s="423"/>
      <c r="E18" s="423"/>
      <c r="F18" s="423"/>
      <c r="G18" s="423"/>
      <c r="H18" s="423"/>
      <c r="I18" s="423"/>
      <c r="J18" s="423"/>
      <c r="K18" s="423"/>
      <c r="L18" s="105"/>
      <c r="M18" s="105"/>
    </row>
    <row r="19" spans="1:13" ht="15" customHeight="1">
      <c r="A19" s="423"/>
      <c r="B19" s="423"/>
      <c r="C19" s="423"/>
      <c r="D19" s="423"/>
      <c r="E19" s="423"/>
      <c r="F19" s="423"/>
      <c r="G19" s="423"/>
      <c r="H19" s="423"/>
      <c r="I19" s="423"/>
      <c r="J19" s="423"/>
      <c r="K19" s="423"/>
      <c r="L19" s="105"/>
      <c r="M19" s="105"/>
    </row>
    <row r="20" spans="1:13" ht="15" customHeight="1">
      <c r="A20" s="423"/>
      <c r="B20" s="423"/>
      <c r="C20" s="423"/>
      <c r="D20" s="423"/>
      <c r="E20" s="423"/>
      <c r="F20" s="423"/>
      <c r="G20" s="423"/>
      <c r="H20" s="423"/>
      <c r="I20" s="423"/>
      <c r="J20" s="423"/>
      <c r="K20" s="423"/>
      <c r="L20" s="105"/>
      <c r="M20" s="105"/>
    </row>
    <row r="21" spans="1:13" ht="15" customHeight="1">
      <c r="A21" s="423"/>
      <c r="B21" s="423"/>
      <c r="C21" s="423"/>
      <c r="D21" s="423"/>
      <c r="E21" s="423"/>
      <c r="F21" s="423"/>
      <c r="G21" s="423"/>
      <c r="H21" s="423"/>
      <c r="I21" s="423"/>
      <c r="J21" s="423"/>
      <c r="K21" s="423"/>
      <c r="L21" s="105"/>
      <c r="M21" s="105"/>
    </row>
    <row r="22" spans="1:13" ht="13.2" customHeight="1">
      <c r="A22" s="105"/>
      <c r="B22" s="105"/>
      <c r="C22" s="105"/>
      <c r="D22" s="105"/>
      <c r="E22" s="105"/>
      <c r="F22" s="105"/>
      <c r="G22" s="105"/>
      <c r="H22" s="105"/>
      <c r="I22" s="105"/>
      <c r="J22" s="105"/>
      <c r="K22" s="105"/>
      <c r="L22" s="105"/>
      <c r="M22" s="105"/>
    </row>
    <row r="23" spans="1:13" ht="13.2" customHeight="1">
      <c r="A23" s="105"/>
      <c r="B23" s="105"/>
      <c r="C23" s="105"/>
      <c r="D23" s="105"/>
      <c r="E23" s="105"/>
      <c r="F23" s="105"/>
      <c r="G23" s="105"/>
      <c r="H23" s="105"/>
      <c r="I23" s="105"/>
      <c r="J23" s="105"/>
      <c r="K23" s="105"/>
      <c r="L23" s="105"/>
      <c r="M23" s="105"/>
    </row>
    <row r="33" spans="1:13" s="108" customFormat="1" ht="16.2">
      <c r="A33" s="91" t="s">
        <v>140</v>
      </c>
      <c r="B33" s="91"/>
      <c r="C33" s="91"/>
      <c r="D33" s="107"/>
      <c r="E33" s="107"/>
      <c r="F33" s="106"/>
      <c r="G33" s="106" t="s">
        <v>141</v>
      </c>
      <c r="H33" s="91"/>
      <c r="I33" s="91"/>
      <c r="J33" s="91"/>
      <c r="K33" s="107"/>
      <c r="L33" s="107"/>
    </row>
    <row r="34" spans="1:13" s="108" customFormat="1" ht="19.5" customHeight="1">
      <c r="B34" s="425" t="s">
        <v>142</v>
      </c>
      <c r="C34" s="425"/>
      <c r="D34" s="425"/>
      <c r="E34" s="425"/>
      <c r="F34" s="426"/>
      <c r="G34" s="425" t="s">
        <v>144</v>
      </c>
      <c r="H34" s="426"/>
      <c r="I34" s="426"/>
      <c r="J34" s="426"/>
      <c r="K34" s="426"/>
      <c r="L34" s="90"/>
      <c r="M34" s="109"/>
    </row>
    <row r="35" spans="1:13" ht="15" customHeight="1">
      <c r="B35" s="424" t="s">
        <v>143</v>
      </c>
      <c r="C35" s="424"/>
      <c r="D35" s="424"/>
      <c r="E35" s="424"/>
      <c r="F35" s="424"/>
      <c r="G35" s="427" t="s">
        <v>145</v>
      </c>
      <c r="H35" s="426"/>
      <c r="I35" s="426"/>
      <c r="J35" s="426"/>
      <c r="K35" s="426"/>
      <c r="L35" s="129"/>
    </row>
  </sheetData>
  <mergeCells count="6">
    <mergeCell ref="A14:K16"/>
    <mergeCell ref="A18:K21"/>
    <mergeCell ref="B35:F35"/>
    <mergeCell ref="B34:F34"/>
    <mergeCell ref="G34:K34"/>
    <mergeCell ref="G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zoomScaleNormal="90" zoomScaleSheetLayoutView="100" workbookViewId="0">
      <selection activeCell="A23" sqref="A23"/>
    </sheetView>
  </sheetViews>
  <sheetFormatPr baseColWidth="10" defaultColWidth="11.44140625" defaultRowHeight="13.8"/>
  <cols>
    <col min="1" max="1" width="12.109375" style="1" customWidth="1"/>
    <col min="2" max="2" width="19.33203125" style="1" customWidth="1"/>
    <col min="3" max="5" width="20" style="1" customWidth="1"/>
    <col min="6" max="6" width="15.6640625" style="1" customWidth="1"/>
    <col min="7" max="7" width="15.109375" style="1" customWidth="1"/>
    <col min="8" max="8" width="6.5546875" style="1" customWidth="1"/>
    <col min="9" max="9" width="59" style="1" customWidth="1"/>
    <col min="10" max="16384" width="11.44140625" style="1"/>
  </cols>
  <sheetData>
    <row r="1" spans="1:9" ht="35.1" customHeight="1">
      <c r="A1" s="430" t="s">
        <v>68</v>
      </c>
      <c r="B1" s="431"/>
      <c r="C1" s="431"/>
      <c r="D1" s="431"/>
      <c r="E1" s="431"/>
      <c r="F1" s="431"/>
      <c r="G1" s="431"/>
      <c r="H1" s="431"/>
      <c r="I1" s="432"/>
    </row>
    <row r="2" spans="1:9" ht="6.75" customHeight="1"/>
    <row r="3" spans="1:9" ht="17.25" customHeight="1">
      <c r="A3" s="433" t="s">
        <v>146</v>
      </c>
      <c r="B3" s="434"/>
      <c r="C3" s="434"/>
      <c r="D3" s="434"/>
      <c r="E3" s="434"/>
      <c r="F3" s="434"/>
      <c r="G3" s="434"/>
      <c r="H3" s="434"/>
      <c r="I3" s="435"/>
    </row>
    <row r="4" spans="1:9" ht="17.25" customHeight="1">
      <c r="A4" s="433" t="s">
        <v>147</v>
      </c>
      <c r="B4" s="434"/>
      <c r="C4" s="434"/>
      <c r="D4" s="434"/>
      <c r="E4" s="434"/>
      <c r="F4" s="434"/>
      <c r="G4" s="434"/>
      <c r="H4" s="434"/>
      <c r="I4" s="435"/>
    </row>
    <row r="5" spans="1:9" ht="28.95" customHeight="1">
      <c r="A5" s="428" t="s">
        <v>34</v>
      </c>
      <c r="B5" s="440" t="s">
        <v>88</v>
      </c>
      <c r="C5" s="441"/>
      <c r="D5" s="441"/>
      <c r="E5" s="442"/>
      <c r="F5" s="113" t="s">
        <v>79</v>
      </c>
      <c r="G5" s="113"/>
      <c r="H5" s="436" t="s">
        <v>113</v>
      </c>
      <c r="I5" s="437"/>
    </row>
    <row r="6" spans="1:9" ht="31.2" customHeight="1">
      <c r="A6" s="429"/>
      <c r="B6" s="114" t="s">
        <v>121</v>
      </c>
      <c r="C6" s="114" t="s">
        <v>36</v>
      </c>
      <c r="D6" s="114" t="s">
        <v>37</v>
      </c>
      <c r="E6" s="114" t="s">
        <v>94</v>
      </c>
      <c r="F6" s="115" t="s">
        <v>95</v>
      </c>
      <c r="G6" s="115" t="s">
        <v>96</v>
      </c>
      <c r="H6" s="438" t="s">
        <v>67</v>
      </c>
      <c r="I6" s="439"/>
    </row>
    <row r="7" spans="1:9" s="31" customFormat="1" ht="12.75" customHeight="1">
      <c r="A7" s="60"/>
      <c r="B7" s="14"/>
      <c r="C7" s="14"/>
      <c r="D7" s="14"/>
      <c r="E7" s="14"/>
      <c r="F7" s="14"/>
      <c r="G7" s="14"/>
      <c r="H7" s="77"/>
      <c r="I7" s="62"/>
    </row>
    <row r="8" spans="1:9" s="273" customFormat="1" ht="40.5" customHeight="1">
      <c r="A8" s="274" t="s">
        <v>89</v>
      </c>
      <c r="B8" s="270">
        <f>+B9+B11+B13+B15</f>
        <v>172843642.31</v>
      </c>
      <c r="C8" s="270">
        <f t="shared" ref="C8:E8" si="0">+C9+C11+C13+C15</f>
        <v>171781385.04000002</v>
      </c>
      <c r="D8" s="270">
        <f t="shared" si="0"/>
        <v>171781385.04000002</v>
      </c>
      <c r="E8" s="270">
        <f t="shared" si="0"/>
        <v>171781385.04000002</v>
      </c>
      <c r="F8" s="270">
        <f t="shared" ref="F8" si="1">+F9+F11+F13+F15</f>
        <v>-1062257.2700000033</v>
      </c>
      <c r="G8" s="270">
        <f t="shared" ref="G8" si="2">+G9+G11+G13+G15</f>
        <v>0</v>
      </c>
      <c r="H8" s="271"/>
      <c r="I8" s="272"/>
    </row>
    <row r="9" spans="1:9" s="31" customFormat="1" ht="68.400000000000006" customHeight="1">
      <c r="A9" s="111">
        <v>1000</v>
      </c>
      <c r="B9" s="148">
        <v>161229214.21000001</v>
      </c>
      <c r="C9" s="148">
        <v>161081480.37</v>
      </c>
      <c r="D9" s="148">
        <v>161081480.37</v>
      </c>
      <c r="E9" s="148">
        <v>161081480.37</v>
      </c>
      <c r="F9" s="148">
        <f>+C9-B9</f>
        <v>-147733.84000000358</v>
      </c>
      <c r="G9" s="148">
        <f>+D9-C9</f>
        <v>0</v>
      </c>
      <c r="H9" s="78" t="s">
        <v>372</v>
      </c>
      <c r="I9" s="68" t="s">
        <v>371</v>
      </c>
    </row>
    <row r="10" spans="1:9" s="31" customFormat="1" ht="16.95" customHeight="1">
      <c r="A10" s="112"/>
      <c r="B10" s="149"/>
      <c r="C10" s="149"/>
      <c r="D10" s="149"/>
      <c r="E10" s="149"/>
      <c r="F10" s="149"/>
      <c r="G10" s="149"/>
      <c r="H10" s="79" t="s">
        <v>373</v>
      </c>
      <c r="I10" s="80" t="s">
        <v>374</v>
      </c>
    </row>
    <row r="11" spans="1:9" s="31" customFormat="1" ht="64.2" customHeight="1">
      <c r="A11" s="111">
        <v>2000</v>
      </c>
      <c r="B11" s="148">
        <v>2870898</v>
      </c>
      <c r="C11" s="148">
        <v>2461545</v>
      </c>
      <c r="D11" s="148">
        <v>2461545</v>
      </c>
      <c r="E11" s="148">
        <v>2461545</v>
      </c>
      <c r="F11" s="148">
        <f>+C11-B11</f>
        <v>-409353</v>
      </c>
      <c r="G11" s="148">
        <f>+D11-C11</f>
        <v>0</v>
      </c>
      <c r="H11" s="78" t="s">
        <v>372</v>
      </c>
      <c r="I11" s="418" t="s">
        <v>550</v>
      </c>
    </row>
    <row r="12" spans="1:9" s="31" customFormat="1" ht="10.8">
      <c r="A12" s="112"/>
      <c r="B12" s="149"/>
      <c r="C12" s="149"/>
      <c r="D12" s="149"/>
      <c r="E12" s="149"/>
      <c r="F12" s="149"/>
      <c r="G12" s="149"/>
      <c r="H12" s="79" t="s">
        <v>373</v>
      </c>
      <c r="I12" s="419" t="s">
        <v>374</v>
      </c>
    </row>
    <row r="13" spans="1:9" s="31" customFormat="1" ht="63" customHeight="1">
      <c r="A13" s="111">
        <v>3000</v>
      </c>
      <c r="B13" s="148">
        <v>4543864.0999999987</v>
      </c>
      <c r="C13" s="148">
        <v>4223160.459999999</v>
      </c>
      <c r="D13" s="148">
        <v>4223160.459999999</v>
      </c>
      <c r="E13" s="148">
        <v>4223160.459999999</v>
      </c>
      <c r="F13" s="148">
        <f>+C13-B13</f>
        <v>-320703.63999999966</v>
      </c>
      <c r="G13" s="148">
        <f>+D13-C13</f>
        <v>0</v>
      </c>
      <c r="H13" s="78" t="s">
        <v>372</v>
      </c>
      <c r="I13" s="420" t="s">
        <v>375</v>
      </c>
    </row>
    <row r="14" spans="1:9" s="31" customFormat="1" ht="10.8">
      <c r="A14" s="112"/>
      <c r="B14" s="149"/>
      <c r="C14" s="149"/>
      <c r="D14" s="149"/>
      <c r="E14" s="149"/>
      <c r="F14" s="149"/>
      <c r="G14" s="149"/>
      <c r="H14" s="79" t="s">
        <v>373</v>
      </c>
      <c r="I14" s="80" t="s">
        <v>374</v>
      </c>
    </row>
    <row r="15" spans="1:9" s="31" customFormat="1" ht="57.6" customHeight="1">
      <c r="A15" s="111">
        <v>4000</v>
      </c>
      <c r="B15" s="148">
        <v>4199666</v>
      </c>
      <c r="C15" s="148">
        <v>4015199.21</v>
      </c>
      <c r="D15" s="148">
        <v>4015199.21</v>
      </c>
      <c r="E15" s="148">
        <v>4015199.21</v>
      </c>
      <c r="F15" s="148">
        <f>+C15-B15</f>
        <v>-184466.79000000004</v>
      </c>
      <c r="G15" s="148">
        <f>+D15-C15</f>
        <v>0</v>
      </c>
      <c r="H15" s="78" t="s">
        <v>372</v>
      </c>
      <c r="I15" s="68" t="s">
        <v>376</v>
      </c>
    </row>
    <row r="16" spans="1:9" s="31" customFormat="1" ht="15" customHeight="1">
      <c r="A16" s="3"/>
      <c r="B16" s="149"/>
      <c r="C16" s="149"/>
      <c r="D16" s="149"/>
      <c r="E16" s="149"/>
      <c r="F16" s="149"/>
      <c r="G16" s="149"/>
      <c r="H16" s="79" t="s">
        <v>373</v>
      </c>
      <c r="I16" s="80" t="s">
        <v>374</v>
      </c>
    </row>
    <row r="17" spans="1:9" s="31" customFormat="1" ht="37.950000000000003" customHeight="1">
      <c r="A17" s="266" t="s">
        <v>92</v>
      </c>
      <c r="B17" s="267">
        <f>+B18+B20+B22+B24+B26+B28</f>
        <v>87227072.980000019</v>
      </c>
      <c r="C17" s="267">
        <f t="shared" ref="C17:G17" si="3">+C18+C20+C22+C24+C26+C28</f>
        <v>84052208.080000013</v>
      </c>
      <c r="D17" s="267">
        <f t="shared" si="3"/>
        <v>84052208.080000013</v>
      </c>
      <c r="E17" s="267">
        <f t="shared" si="3"/>
        <v>84052208.080000013</v>
      </c>
      <c r="F17" s="267">
        <f t="shared" si="3"/>
        <v>-3174864.900000006</v>
      </c>
      <c r="G17" s="267">
        <f t="shared" si="3"/>
        <v>0</v>
      </c>
      <c r="H17" s="268"/>
      <c r="I17" s="269"/>
    </row>
    <row r="18" spans="1:9" s="31" customFormat="1" ht="52.2" customHeight="1">
      <c r="A18" s="111">
        <v>1000</v>
      </c>
      <c r="B18" s="148">
        <v>82939751.980000019</v>
      </c>
      <c r="C18" s="148">
        <v>82935162.080000013</v>
      </c>
      <c r="D18" s="148">
        <v>82935162.080000013</v>
      </c>
      <c r="E18" s="148">
        <v>82935162.080000013</v>
      </c>
      <c r="F18" s="148">
        <v>-4589.9000000059605</v>
      </c>
      <c r="G18" s="148">
        <v>0</v>
      </c>
      <c r="H18" s="78" t="s">
        <v>372</v>
      </c>
      <c r="I18" s="68" t="s">
        <v>377</v>
      </c>
    </row>
    <row r="19" spans="1:9" s="31" customFormat="1" ht="13.2" customHeight="1">
      <c r="A19" s="112"/>
      <c r="B19" s="149"/>
      <c r="C19" s="149"/>
      <c r="D19" s="149"/>
      <c r="E19" s="149"/>
      <c r="F19" s="149"/>
      <c r="G19" s="149"/>
      <c r="H19" s="79" t="s">
        <v>373</v>
      </c>
      <c r="I19" s="80" t="s">
        <v>374</v>
      </c>
    </row>
    <row r="20" spans="1:9" s="31" customFormat="1" ht="16.2" customHeight="1">
      <c r="A20" s="275">
        <v>2000</v>
      </c>
      <c r="B20" s="276">
        <v>0</v>
      </c>
      <c r="C20" s="276">
        <v>0</v>
      </c>
      <c r="D20" s="276">
        <v>0</v>
      </c>
      <c r="E20" s="276">
        <v>0</v>
      </c>
      <c r="F20" s="276">
        <v>0</v>
      </c>
      <c r="G20" s="276">
        <v>0</v>
      </c>
      <c r="H20" s="277" t="s">
        <v>372</v>
      </c>
      <c r="I20" s="278" t="s">
        <v>374</v>
      </c>
    </row>
    <row r="21" spans="1:9" s="31" customFormat="1" ht="15" customHeight="1">
      <c r="A21" s="111"/>
      <c r="B21" s="279"/>
      <c r="C21" s="279"/>
      <c r="D21" s="279"/>
      <c r="E21" s="279"/>
      <c r="F21" s="279"/>
      <c r="G21" s="279"/>
      <c r="H21" s="280" t="s">
        <v>373</v>
      </c>
      <c r="I21" s="68" t="s">
        <v>374</v>
      </c>
    </row>
    <row r="22" spans="1:9" s="31" customFormat="1" ht="15" customHeight="1">
      <c r="A22" s="111">
        <v>3000</v>
      </c>
      <c r="B22" s="279">
        <v>1117046</v>
      </c>
      <c r="C22" s="279">
        <v>1117046</v>
      </c>
      <c r="D22" s="279">
        <v>1117046</v>
      </c>
      <c r="E22" s="279">
        <v>1117046</v>
      </c>
      <c r="F22" s="279">
        <v>0</v>
      </c>
      <c r="G22" s="279">
        <v>0</v>
      </c>
      <c r="H22" s="280" t="s">
        <v>372</v>
      </c>
      <c r="I22" s="68" t="s">
        <v>374</v>
      </c>
    </row>
    <row r="23" spans="1:9" s="31" customFormat="1" ht="15" customHeight="1">
      <c r="A23" s="111"/>
      <c r="B23" s="279"/>
      <c r="C23" s="279"/>
      <c r="D23" s="279"/>
      <c r="E23" s="279"/>
      <c r="F23" s="279"/>
      <c r="G23" s="279"/>
      <c r="H23" s="280" t="s">
        <v>373</v>
      </c>
      <c r="I23" s="68" t="s">
        <v>374</v>
      </c>
    </row>
    <row r="24" spans="1:9" s="31" customFormat="1" ht="15" customHeight="1">
      <c r="A24" s="111">
        <v>5000</v>
      </c>
      <c r="B24" s="279">
        <v>0</v>
      </c>
      <c r="C24" s="279">
        <v>0</v>
      </c>
      <c r="D24" s="279">
        <v>0</v>
      </c>
      <c r="E24" s="279">
        <v>0</v>
      </c>
      <c r="F24" s="279">
        <v>0</v>
      </c>
      <c r="G24" s="279">
        <v>0</v>
      </c>
      <c r="H24" s="280" t="s">
        <v>372</v>
      </c>
      <c r="I24" s="68" t="s">
        <v>374</v>
      </c>
    </row>
    <row r="25" spans="1:9" s="31" customFormat="1" ht="15" customHeight="1">
      <c r="A25" s="112"/>
      <c r="B25" s="281"/>
      <c r="C25" s="281"/>
      <c r="D25" s="281"/>
      <c r="E25" s="281"/>
      <c r="F25" s="281"/>
      <c r="G25" s="281"/>
      <c r="H25" s="282" t="s">
        <v>373</v>
      </c>
      <c r="I25" s="283" t="s">
        <v>374</v>
      </c>
    </row>
    <row r="26" spans="1:9" s="31" customFormat="1" ht="79.95" customHeight="1">
      <c r="A26" s="54">
        <v>6000</v>
      </c>
      <c r="B26" s="148">
        <v>3170275</v>
      </c>
      <c r="C26" s="148">
        <v>0</v>
      </c>
      <c r="D26" s="148">
        <v>0</v>
      </c>
      <c r="E26" s="148">
        <v>0</v>
      </c>
      <c r="F26" s="148">
        <v>-3170275</v>
      </c>
      <c r="G26" s="148">
        <v>0</v>
      </c>
      <c r="H26" s="78" t="s">
        <v>372</v>
      </c>
      <c r="I26" s="421" t="s">
        <v>378</v>
      </c>
    </row>
    <row r="27" spans="1:9" s="31" customFormat="1" ht="15" customHeight="1">
      <c r="A27" s="3"/>
      <c r="B27" s="149"/>
      <c r="C27" s="149"/>
      <c r="D27" s="149"/>
      <c r="E27" s="149"/>
      <c r="F27" s="149"/>
      <c r="G27" s="149"/>
      <c r="H27" s="79" t="s">
        <v>373</v>
      </c>
      <c r="I27" s="80" t="s">
        <v>374</v>
      </c>
    </row>
    <row r="28" spans="1:9" s="31" customFormat="1" ht="15" customHeight="1">
      <c r="A28" s="111">
        <v>7000</v>
      </c>
      <c r="B28" s="279">
        <v>0</v>
      </c>
      <c r="C28" s="279">
        <v>0</v>
      </c>
      <c r="D28" s="279">
        <v>0</v>
      </c>
      <c r="E28" s="279">
        <v>0</v>
      </c>
      <c r="F28" s="279">
        <v>0</v>
      </c>
      <c r="G28" s="279">
        <v>0</v>
      </c>
      <c r="H28" s="280"/>
      <c r="I28" s="68"/>
    </row>
    <row r="29" spans="1:9" s="291" customFormat="1" ht="15" customHeight="1">
      <c r="A29" s="149"/>
      <c r="B29" s="149"/>
      <c r="C29" s="149"/>
      <c r="D29" s="149"/>
      <c r="E29" s="149"/>
      <c r="F29" s="149"/>
      <c r="G29" s="149"/>
      <c r="H29" s="285"/>
      <c r="I29" s="286"/>
    </row>
    <row r="30" spans="1:9" s="31" customFormat="1" ht="28.95" customHeight="1">
      <c r="A30" s="287" t="s">
        <v>416</v>
      </c>
      <c r="B30" s="288">
        <f>+B17+B8</f>
        <v>260070715.29000002</v>
      </c>
      <c r="C30" s="288">
        <f t="shared" ref="C30:G30" si="4">+C17+C8</f>
        <v>255833593.12000003</v>
      </c>
      <c r="D30" s="288">
        <f t="shared" si="4"/>
        <v>255833593.12000003</v>
      </c>
      <c r="E30" s="288">
        <f t="shared" si="4"/>
        <v>255833593.12000003</v>
      </c>
      <c r="F30" s="288">
        <f t="shared" si="4"/>
        <v>-4237122.1700000092</v>
      </c>
      <c r="G30" s="288">
        <f t="shared" si="4"/>
        <v>0</v>
      </c>
      <c r="H30" s="289"/>
      <c r="I30" s="290"/>
    </row>
    <row r="31" spans="1:9">
      <c r="A31" s="16"/>
    </row>
    <row r="32" spans="1:9">
      <c r="A32" s="5"/>
      <c r="G32" s="7"/>
      <c r="H32" s="7"/>
      <c r="I32" s="7"/>
    </row>
    <row r="33" spans="1:9">
      <c r="A33" s="8"/>
      <c r="B33" s="417"/>
      <c r="C33" s="417"/>
      <c r="D33" s="417"/>
      <c r="E33" s="417"/>
      <c r="G33" s="10"/>
      <c r="H33" s="10"/>
      <c r="I33" s="10"/>
    </row>
  </sheetData>
  <mergeCells count="7">
    <mergeCell ref="A5:A6"/>
    <mergeCell ref="A1:I1"/>
    <mergeCell ref="A3:I3"/>
    <mergeCell ref="A4:I4"/>
    <mergeCell ref="H5:I5"/>
    <mergeCell ref="H6:I6"/>
    <mergeCell ref="B5:E5"/>
  </mergeCells>
  <phoneticPr fontId="0" type="noConversion"/>
  <printOptions horizontalCentered="1"/>
  <pageMargins left="0.19685039370078741" right="0.19685039370078741" top="1.6535433070866143" bottom="0.47244094488188981" header="0.19685039370078741" footer="0.19685039370078741"/>
  <pageSetup scale="7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Normal="100" workbookViewId="0">
      <selection activeCell="B19" sqref="B19"/>
    </sheetView>
  </sheetViews>
  <sheetFormatPr baseColWidth="10" defaultColWidth="11.44140625" defaultRowHeight="13.8"/>
  <cols>
    <col min="1" max="1" width="22.44140625" style="1" customWidth="1"/>
    <col min="2" max="7" width="25.6640625" style="1" customWidth="1"/>
    <col min="8" max="16384" width="11.44140625" style="1"/>
  </cols>
  <sheetData>
    <row r="1" spans="1:7" ht="35.1" customHeight="1">
      <c r="A1" s="430" t="s">
        <v>69</v>
      </c>
      <c r="B1" s="431"/>
      <c r="C1" s="431"/>
      <c r="D1" s="431"/>
      <c r="E1" s="431"/>
      <c r="F1" s="431"/>
      <c r="G1" s="432"/>
    </row>
    <row r="2" spans="1:7" ht="6.75" customHeight="1"/>
    <row r="3" spans="1:7" ht="17.25" customHeight="1">
      <c r="A3" s="433" t="s">
        <v>146</v>
      </c>
      <c r="B3" s="434"/>
      <c r="C3" s="434"/>
      <c r="D3" s="434"/>
      <c r="E3" s="434"/>
      <c r="F3" s="434"/>
      <c r="G3" s="435"/>
    </row>
    <row r="4" spans="1:7" ht="17.25" customHeight="1">
      <c r="A4" s="433" t="s">
        <v>147</v>
      </c>
      <c r="B4" s="434"/>
      <c r="C4" s="434"/>
      <c r="D4" s="434"/>
      <c r="E4" s="434"/>
      <c r="F4" s="434"/>
      <c r="G4" s="435"/>
    </row>
    <row r="5" spans="1:7" ht="25.5" customHeight="1">
      <c r="A5" s="428" t="s">
        <v>6</v>
      </c>
      <c r="B5" s="440" t="s">
        <v>88</v>
      </c>
      <c r="C5" s="441"/>
      <c r="D5" s="441"/>
      <c r="E5" s="442"/>
      <c r="F5" s="440" t="s">
        <v>79</v>
      </c>
      <c r="G5" s="442"/>
    </row>
    <row r="6" spans="1:7" ht="25.5" customHeight="1">
      <c r="A6" s="443"/>
      <c r="B6" s="114" t="s">
        <v>121</v>
      </c>
      <c r="C6" s="114" t="s">
        <v>36</v>
      </c>
      <c r="D6" s="114" t="s">
        <v>37</v>
      </c>
      <c r="E6" s="114" t="s">
        <v>94</v>
      </c>
      <c r="F6" s="115" t="s">
        <v>95</v>
      </c>
      <c r="G6" s="115" t="s">
        <v>96</v>
      </c>
    </row>
    <row r="7" spans="1:7" s="31" customFormat="1" ht="12.75" customHeight="1">
      <c r="A7" s="14"/>
      <c r="B7" s="14"/>
      <c r="C7" s="14"/>
      <c r="D7" s="14"/>
      <c r="E7" s="14"/>
      <c r="F7" s="14"/>
      <c r="G7" s="14"/>
    </row>
    <row r="8" spans="1:7" s="31" customFormat="1" ht="22.95" customHeight="1">
      <c r="A8" s="292" t="s">
        <v>89</v>
      </c>
      <c r="B8" s="293">
        <v>40672927.489999987</v>
      </c>
      <c r="C8" s="293">
        <v>40672927.489999987</v>
      </c>
      <c r="D8" s="293">
        <v>40672927.489999987</v>
      </c>
      <c r="E8" s="293">
        <v>40672927.489999987</v>
      </c>
      <c r="F8" s="293">
        <v>0</v>
      </c>
      <c r="G8" s="293">
        <v>0</v>
      </c>
    </row>
    <row r="9" spans="1:7" s="31" customFormat="1" ht="30" customHeight="1">
      <c r="A9" s="54">
        <v>1000</v>
      </c>
      <c r="B9" s="148">
        <v>20549324.869999986</v>
      </c>
      <c r="C9" s="148">
        <v>20549324.869999986</v>
      </c>
      <c r="D9" s="148">
        <v>20549324.869999986</v>
      </c>
      <c r="E9" s="148">
        <v>20549324.869999986</v>
      </c>
      <c r="F9" s="148">
        <v>0</v>
      </c>
      <c r="G9" s="148">
        <v>0</v>
      </c>
    </row>
    <row r="10" spans="1:7" s="31" customFormat="1" ht="30" customHeight="1">
      <c r="A10" s="54"/>
      <c r="B10" s="149"/>
      <c r="C10" s="149"/>
      <c r="D10" s="149"/>
      <c r="E10" s="149"/>
      <c r="F10" s="149"/>
      <c r="G10" s="149"/>
    </row>
    <row r="11" spans="1:7" s="31" customFormat="1" ht="30" customHeight="1">
      <c r="A11" s="55">
        <v>2000</v>
      </c>
      <c r="B11" s="150">
        <v>9799919.5800000001</v>
      </c>
      <c r="C11" s="148">
        <v>9799919.5800000001</v>
      </c>
      <c r="D11" s="148">
        <v>9799919.5800000001</v>
      </c>
      <c r="E11" s="148">
        <v>9799919.5800000001</v>
      </c>
      <c r="F11" s="150">
        <v>0</v>
      </c>
      <c r="G11" s="150">
        <v>0</v>
      </c>
    </row>
    <row r="12" spans="1:7" s="31" customFormat="1" ht="30" customHeight="1">
      <c r="A12" s="75"/>
      <c r="B12" s="149"/>
      <c r="C12" s="149"/>
      <c r="D12" s="149"/>
      <c r="E12" s="149"/>
      <c r="F12" s="149"/>
      <c r="G12" s="149"/>
    </row>
    <row r="13" spans="1:7" s="31" customFormat="1" ht="30" customHeight="1">
      <c r="A13" s="54">
        <v>3000</v>
      </c>
      <c r="B13" s="148">
        <v>10323683.039999999</v>
      </c>
      <c r="C13" s="148">
        <v>10323683.039999999</v>
      </c>
      <c r="D13" s="148">
        <v>10323683.039999999</v>
      </c>
      <c r="E13" s="148">
        <v>10323683.039999999</v>
      </c>
      <c r="F13" s="148">
        <v>0</v>
      </c>
      <c r="G13" s="148">
        <v>0</v>
      </c>
    </row>
    <row r="14" spans="1:7" s="31" customFormat="1" ht="30" customHeight="1">
      <c r="A14" s="266" t="s">
        <v>92</v>
      </c>
      <c r="B14" s="267">
        <v>45966766.540000007</v>
      </c>
      <c r="C14" s="267">
        <v>45216766.540000007</v>
      </c>
      <c r="D14" s="267">
        <v>45216766.540000007</v>
      </c>
      <c r="E14" s="267">
        <v>45216766.540000007</v>
      </c>
      <c r="F14" s="267">
        <v>-750000</v>
      </c>
      <c r="G14" s="267">
        <v>0</v>
      </c>
    </row>
    <row r="15" spans="1:7" s="31" customFormat="1" ht="30" customHeight="1">
      <c r="A15" s="54">
        <v>1000</v>
      </c>
      <c r="B15" s="341">
        <v>7366792.540000001</v>
      </c>
      <c r="C15" s="341">
        <v>7366792.540000001</v>
      </c>
      <c r="D15" s="341">
        <v>7366792.540000001</v>
      </c>
      <c r="E15" s="341">
        <v>7366792.540000001</v>
      </c>
      <c r="F15" s="341">
        <v>0</v>
      </c>
      <c r="G15" s="341">
        <v>0</v>
      </c>
    </row>
    <row r="16" spans="1:7" s="31" customFormat="1" ht="30" customHeight="1">
      <c r="A16" s="54">
        <v>2000</v>
      </c>
      <c r="B16" s="341">
        <v>750000</v>
      </c>
      <c r="C16" s="341">
        <v>0</v>
      </c>
      <c r="D16" s="341">
        <v>0</v>
      </c>
      <c r="E16" s="341">
        <v>0</v>
      </c>
      <c r="F16" s="341">
        <v>-750000</v>
      </c>
      <c r="G16" s="341">
        <v>0</v>
      </c>
    </row>
    <row r="17" spans="1:7" s="31" customFormat="1" ht="30" customHeight="1">
      <c r="A17" s="54">
        <v>3000</v>
      </c>
      <c r="B17" s="341">
        <v>37849974</v>
      </c>
      <c r="C17" s="341">
        <v>37849974</v>
      </c>
      <c r="D17" s="341">
        <v>37849974</v>
      </c>
      <c r="E17" s="341">
        <v>37849974</v>
      </c>
      <c r="F17" s="341">
        <v>0</v>
      </c>
      <c r="G17" s="341">
        <v>0</v>
      </c>
    </row>
    <row r="18" spans="1:7" s="31" customFormat="1" ht="30" customHeight="1">
      <c r="A18" s="75">
        <v>5000</v>
      </c>
      <c r="B18" s="342">
        <v>0</v>
      </c>
      <c r="C18" s="342">
        <v>0</v>
      </c>
      <c r="D18" s="342">
        <v>0</v>
      </c>
      <c r="E18" s="342">
        <v>0</v>
      </c>
      <c r="F18" s="342">
        <v>0</v>
      </c>
      <c r="G18" s="342">
        <v>0</v>
      </c>
    </row>
    <row r="19" spans="1:7" s="31" customFormat="1" ht="30" customHeight="1">
      <c r="A19" s="284" t="s">
        <v>253</v>
      </c>
      <c r="B19" s="343">
        <v>86639694.029999986</v>
      </c>
      <c r="C19" s="343">
        <v>85889694.029999986</v>
      </c>
      <c r="D19" s="343">
        <v>85889694.029999986</v>
      </c>
      <c r="E19" s="343">
        <v>85889694.029999986</v>
      </c>
      <c r="F19" s="343">
        <v>0</v>
      </c>
      <c r="G19" s="343">
        <v>0</v>
      </c>
    </row>
    <row r="20" spans="1:7">
      <c r="A20" s="16"/>
    </row>
    <row r="21" spans="1:7">
      <c r="A21" s="5"/>
      <c r="C21" s="7"/>
      <c r="D21" s="7"/>
      <c r="E21" s="7"/>
      <c r="F21" s="6"/>
    </row>
    <row r="22" spans="1:7">
      <c r="A22" s="8"/>
      <c r="C22" s="10"/>
      <c r="D22" s="10"/>
      <c r="E22" s="10"/>
      <c r="F22"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I14" sqref="I14"/>
    </sheetView>
  </sheetViews>
  <sheetFormatPr baseColWidth="10" defaultColWidth="11.44140625" defaultRowHeight="13.8"/>
  <cols>
    <col min="1" max="1" width="13.109375" style="1" customWidth="1"/>
    <col min="2" max="4" width="14.88671875" style="1" customWidth="1"/>
    <col min="5" max="5" width="12.5546875" style="1" customWidth="1"/>
    <col min="6" max="6" width="11.88671875" style="1" customWidth="1"/>
    <col min="7" max="7" width="11" style="1" customWidth="1"/>
    <col min="8" max="8" width="6.5546875" style="1" customWidth="1"/>
    <col min="9" max="9" width="68.6640625" style="1" customWidth="1"/>
    <col min="10" max="16384" width="11.44140625" style="1"/>
  </cols>
  <sheetData>
    <row r="1" spans="1:9" ht="35.1" customHeight="1">
      <c r="A1" s="430" t="s">
        <v>74</v>
      </c>
      <c r="B1" s="431"/>
      <c r="C1" s="431"/>
      <c r="D1" s="431"/>
      <c r="E1" s="431"/>
      <c r="F1" s="431"/>
      <c r="G1" s="431"/>
      <c r="H1" s="431"/>
      <c r="I1" s="432"/>
    </row>
    <row r="2" spans="1:9" ht="6.75" customHeight="1"/>
    <row r="3" spans="1:9" ht="17.25" customHeight="1">
      <c r="A3" s="433" t="s">
        <v>146</v>
      </c>
      <c r="B3" s="434"/>
      <c r="C3" s="434"/>
      <c r="D3" s="434"/>
      <c r="E3" s="434"/>
      <c r="F3" s="434"/>
      <c r="G3" s="434"/>
      <c r="H3" s="434"/>
      <c r="I3" s="435"/>
    </row>
    <row r="4" spans="1:9" ht="17.25" customHeight="1">
      <c r="A4" s="433" t="s">
        <v>147</v>
      </c>
      <c r="B4" s="434"/>
      <c r="C4" s="434"/>
      <c r="D4" s="434"/>
      <c r="E4" s="434"/>
      <c r="F4" s="434"/>
      <c r="G4" s="434"/>
      <c r="H4" s="434"/>
      <c r="I4" s="435"/>
    </row>
    <row r="5" spans="1:9" ht="25.5" customHeight="1">
      <c r="A5" s="428" t="s">
        <v>25</v>
      </c>
      <c r="B5" s="440" t="s">
        <v>88</v>
      </c>
      <c r="C5" s="441"/>
      <c r="D5" s="441"/>
      <c r="E5" s="442"/>
      <c r="F5" s="440" t="s">
        <v>79</v>
      </c>
      <c r="G5" s="442"/>
      <c r="H5" s="436" t="s">
        <v>113</v>
      </c>
      <c r="I5" s="437"/>
    </row>
    <row r="6" spans="1:9" ht="25.5" customHeight="1">
      <c r="A6" s="443"/>
      <c r="B6" s="114" t="s">
        <v>121</v>
      </c>
      <c r="C6" s="115" t="s">
        <v>36</v>
      </c>
      <c r="D6" s="115" t="s">
        <v>37</v>
      </c>
      <c r="E6" s="115" t="s">
        <v>94</v>
      </c>
      <c r="F6" s="115" t="s">
        <v>95</v>
      </c>
      <c r="G6" s="115" t="s">
        <v>96</v>
      </c>
      <c r="H6" s="438" t="s">
        <v>67</v>
      </c>
      <c r="I6" s="439"/>
    </row>
    <row r="7" spans="1:9" s="87" customFormat="1" ht="12.75" customHeight="1">
      <c r="A7" s="56"/>
      <c r="B7" s="56"/>
      <c r="C7" s="56"/>
      <c r="D7" s="56"/>
      <c r="E7" s="56"/>
      <c r="F7" s="56"/>
      <c r="G7" s="56"/>
      <c r="H7" s="86"/>
      <c r="I7" s="69"/>
    </row>
    <row r="8" spans="1:9" s="87" customFormat="1" ht="18.899999999999999" customHeight="1">
      <c r="A8" s="65"/>
      <c r="B8" s="66"/>
      <c r="C8" s="66"/>
      <c r="D8" s="66"/>
      <c r="E8" s="66"/>
      <c r="F8" s="67"/>
      <c r="G8" s="66"/>
      <c r="H8" s="81" t="s">
        <v>10</v>
      </c>
      <c r="I8" s="68"/>
    </row>
    <row r="9" spans="1:9" s="87" customFormat="1" ht="18.899999999999999" customHeight="1">
      <c r="A9" s="65"/>
      <c r="B9" s="66"/>
      <c r="C9" s="66"/>
      <c r="D9" s="66"/>
      <c r="E9" s="66"/>
      <c r="F9" s="67"/>
      <c r="G9" s="66"/>
      <c r="H9" s="81" t="s">
        <v>373</v>
      </c>
      <c r="I9" s="68"/>
    </row>
    <row r="10" spans="1:9" s="87" customFormat="1" ht="18.899999999999999" customHeight="1">
      <c r="A10" s="151"/>
      <c r="B10" s="153"/>
      <c r="C10" s="153"/>
      <c r="D10" s="153"/>
      <c r="E10" s="153"/>
      <c r="F10" s="153"/>
      <c r="G10" s="153"/>
      <c r="H10" s="82" t="s">
        <v>10</v>
      </c>
      <c r="I10" s="69"/>
    </row>
    <row r="11" spans="1:9" s="87" customFormat="1" ht="18.899999999999999" customHeight="1">
      <c r="A11" s="70"/>
      <c r="B11" s="154"/>
      <c r="C11" s="154"/>
      <c r="D11" s="154"/>
      <c r="E11" s="154"/>
      <c r="F11" s="154"/>
      <c r="G11" s="154"/>
      <c r="H11" s="83" t="s">
        <v>11</v>
      </c>
      <c r="I11" s="72"/>
    </row>
    <row r="12" spans="1:9" s="87" customFormat="1" ht="18.899999999999999" customHeight="1">
      <c r="A12" s="152"/>
      <c r="B12" s="153"/>
      <c r="C12" s="153"/>
      <c r="D12" s="153"/>
      <c r="E12" s="153"/>
      <c r="F12" s="153"/>
      <c r="G12" s="153"/>
      <c r="H12" s="84" t="s">
        <v>10</v>
      </c>
      <c r="I12" s="69"/>
    </row>
    <row r="13" spans="1:9" s="87" customFormat="1" ht="18.899999999999999" customHeight="1">
      <c r="A13" s="70"/>
      <c r="B13" s="154"/>
      <c r="C13" s="154"/>
      <c r="D13" s="154"/>
      <c r="E13" s="154"/>
      <c r="F13" s="154"/>
      <c r="G13" s="154"/>
      <c r="H13" s="83" t="s">
        <v>11</v>
      </c>
      <c r="I13" s="72"/>
    </row>
    <row r="14" spans="1:9" s="87" customFormat="1" ht="18.899999999999999" customHeight="1">
      <c r="A14" s="152"/>
      <c r="B14" s="153"/>
      <c r="C14" s="153"/>
      <c r="D14" s="153"/>
      <c r="E14" s="153"/>
      <c r="F14" s="153"/>
      <c r="G14" s="153"/>
      <c r="H14" s="84" t="s">
        <v>10</v>
      </c>
      <c r="I14" s="69"/>
    </row>
    <row r="15" spans="1:9" s="87" customFormat="1" ht="18.899999999999999" customHeight="1">
      <c r="A15" s="70"/>
      <c r="B15" s="154"/>
      <c r="C15" s="154"/>
      <c r="D15" s="154"/>
      <c r="E15" s="154"/>
      <c r="F15" s="154"/>
      <c r="G15" s="154"/>
      <c r="H15" s="83" t="s">
        <v>11</v>
      </c>
      <c r="I15" s="72"/>
    </row>
    <row r="16" spans="1:9" s="87" customFormat="1" ht="18.899999999999999" customHeight="1">
      <c r="A16" s="152"/>
      <c r="B16" s="153"/>
      <c r="C16" s="153"/>
      <c r="D16" s="153"/>
      <c r="E16" s="153"/>
      <c r="F16" s="153"/>
      <c r="G16" s="153"/>
      <c r="H16" s="84" t="s">
        <v>10</v>
      </c>
      <c r="I16" s="69"/>
    </row>
    <row r="17" spans="1:9" s="87" customFormat="1" ht="18.899999999999999" customHeight="1">
      <c r="A17" s="70"/>
      <c r="B17" s="154"/>
      <c r="C17" s="154"/>
      <c r="D17" s="154"/>
      <c r="E17" s="154"/>
      <c r="F17" s="154"/>
      <c r="G17" s="154"/>
      <c r="H17" s="83" t="s">
        <v>11</v>
      </c>
      <c r="I17" s="72"/>
    </row>
    <row r="18" spans="1:9" s="87" customFormat="1" ht="18.899999999999999" customHeight="1">
      <c r="A18" s="152"/>
      <c r="B18" s="153"/>
      <c r="C18" s="153"/>
      <c r="D18" s="153"/>
      <c r="E18" s="153"/>
      <c r="F18" s="153"/>
      <c r="G18" s="153"/>
      <c r="H18" s="84" t="s">
        <v>10</v>
      </c>
      <c r="I18" s="69"/>
    </row>
    <row r="19" spans="1:9" s="87" customFormat="1" ht="18.899999999999999" customHeight="1">
      <c r="A19" s="70"/>
      <c r="B19" s="154"/>
      <c r="C19" s="154"/>
      <c r="D19" s="154"/>
      <c r="E19" s="154"/>
      <c r="F19" s="154"/>
      <c r="G19" s="154"/>
      <c r="H19" s="83" t="s">
        <v>11</v>
      </c>
      <c r="I19" s="72"/>
    </row>
    <row r="20" spans="1:9" s="87" customFormat="1" ht="18.899999999999999" customHeight="1">
      <c r="A20" s="152"/>
      <c r="B20" s="153"/>
      <c r="C20" s="153"/>
      <c r="D20" s="153"/>
      <c r="E20" s="153"/>
      <c r="F20" s="153"/>
      <c r="G20" s="153"/>
      <c r="H20" s="84" t="s">
        <v>10</v>
      </c>
      <c r="I20" s="69"/>
    </row>
    <row r="21" spans="1:9" s="87" customFormat="1" ht="18.899999999999999" customHeight="1">
      <c r="A21" s="70"/>
      <c r="B21" s="154"/>
      <c r="C21" s="154"/>
      <c r="D21" s="154"/>
      <c r="E21" s="154"/>
      <c r="F21" s="154"/>
      <c r="G21" s="154"/>
      <c r="H21" s="83" t="s">
        <v>11</v>
      </c>
      <c r="I21" s="72"/>
    </row>
    <row r="22" spans="1:9" s="87" customFormat="1" ht="18.899999999999999" customHeight="1">
      <c r="A22" s="151"/>
      <c r="B22" s="153"/>
      <c r="C22" s="153"/>
      <c r="D22" s="153"/>
      <c r="E22" s="153"/>
      <c r="F22" s="153"/>
      <c r="G22" s="153"/>
      <c r="H22" s="82" t="s">
        <v>10</v>
      </c>
      <c r="I22" s="69"/>
    </row>
    <row r="23" spans="1:9" s="87" customFormat="1" ht="18.899999999999999" customHeight="1">
      <c r="A23" s="70"/>
      <c r="B23" s="154"/>
      <c r="C23" s="154"/>
      <c r="D23" s="154"/>
      <c r="E23" s="154"/>
      <c r="F23" s="154"/>
      <c r="G23" s="154"/>
      <c r="H23" s="83" t="s">
        <v>11</v>
      </c>
      <c r="I23" s="72"/>
    </row>
    <row r="24" spans="1:9">
      <c r="A24" s="151"/>
      <c r="B24" s="153"/>
      <c r="C24" s="153"/>
      <c r="D24" s="153"/>
      <c r="E24" s="153"/>
      <c r="F24" s="153"/>
      <c r="G24" s="153"/>
      <c r="H24" s="82" t="s">
        <v>10</v>
      </c>
      <c r="I24" s="69"/>
    </row>
    <row r="25" spans="1:9">
      <c r="A25" s="70"/>
      <c r="B25" s="154"/>
      <c r="C25" s="154"/>
      <c r="D25" s="154"/>
      <c r="E25" s="154"/>
      <c r="F25" s="154"/>
      <c r="G25" s="154"/>
      <c r="H25" s="83" t="s">
        <v>11</v>
      </c>
      <c r="I25" s="72"/>
    </row>
    <row r="26" spans="1:9">
      <c r="A26" s="4" t="s">
        <v>522</v>
      </c>
      <c r="B26" s="155">
        <v>0</v>
      </c>
      <c r="C26" s="155">
        <v>0</v>
      </c>
      <c r="D26" s="155">
        <v>0</v>
      </c>
      <c r="E26" s="155">
        <v>0</v>
      </c>
      <c r="F26" s="155">
        <v>0</v>
      </c>
      <c r="G26" s="155">
        <v>0</v>
      </c>
      <c r="H26" s="85"/>
      <c r="I26" s="73"/>
    </row>
    <row r="28" spans="1:9">
      <c r="A28" s="5"/>
      <c r="F28" s="6"/>
      <c r="I28" s="7"/>
    </row>
    <row r="29" spans="1:9">
      <c r="A29" s="8"/>
      <c r="F29" s="9"/>
      <c r="I29"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W96"/>
  <sheetViews>
    <sheetView showGridLines="0" tabSelected="1" topLeftCell="A18" zoomScaleNormal="100" zoomScaleSheetLayoutView="75" workbookViewId="0">
      <selection activeCell="R30" sqref="R30"/>
    </sheetView>
  </sheetViews>
  <sheetFormatPr baseColWidth="10" defaultColWidth="11.44140625" defaultRowHeight="12"/>
  <cols>
    <col min="1" max="1" width="5.33203125" style="306" customWidth="1"/>
    <col min="2" max="3" width="3.109375" style="306" customWidth="1"/>
    <col min="4" max="4" width="4" style="306" customWidth="1"/>
    <col min="5" max="5" width="5.5546875" style="306" customWidth="1"/>
    <col min="6" max="6" width="6.109375" style="306" customWidth="1"/>
    <col min="7" max="7" width="33.44140625" style="240" customWidth="1"/>
    <col min="8" max="8" width="13" style="306" customWidth="1"/>
    <col min="9" max="9" width="14.88671875" style="308" customWidth="1"/>
    <col min="10" max="10" width="12.88671875" style="308" customWidth="1"/>
    <col min="11" max="11" width="7.109375" style="240" customWidth="1"/>
    <col min="12" max="12" width="19" style="240" customWidth="1"/>
    <col min="13" max="13" width="19.44140625" style="240" customWidth="1"/>
    <col min="14" max="15" width="20.44140625" style="240" customWidth="1"/>
    <col min="16" max="16" width="9.109375" style="306" customWidth="1"/>
    <col min="17" max="17" width="8.109375" style="306" customWidth="1"/>
    <col min="18" max="16384" width="11.44140625" style="240"/>
  </cols>
  <sheetData>
    <row r="1" spans="1:17" ht="35.1" customHeight="1">
      <c r="A1" s="447" t="s">
        <v>77</v>
      </c>
      <c r="B1" s="448"/>
      <c r="C1" s="448"/>
      <c r="D1" s="448"/>
      <c r="E1" s="448"/>
      <c r="F1" s="448"/>
      <c r="G1" s="448"/>
      <c r="H1" s="448"/>
      <c r="I1" s="448"/>
      <c r="J1" s="448"/>
      <c r="K1" s="448"/>
      <c r="L1" s="448"/>
      <c r="M1" s="448"/>
      <c r="N1" s="448"/>
      <c r="O1" s="448"/>
      <c r="P1" s="448"/>
      <c r="Q1" s="449"/>
    </row>
    <row r="2" spans="1:17" ht="6" customHeight="1">
      <c r="Q2" s="309"/>
    </row>
    <row r="3" spans="1:17" ht="20.100000000000001" customHeight="1">
      <c r="A3" s="450" t="s">
        <v>146</v>
      </c>
      <c r="B3" s="451"/>
      <c r="C3" s="451"/>
      <c r="D3" s="451"/>
      <c r="E3" s="451"/>
      <c r="F3" s="451"/>
      <c r="G3" s="451"/>
      <c r="H3" s="451"/>
      <c r="I3" s="451"/>
      <c r="J3" s="451"/>
      <c r="K3" s="451"/>
      <c r="L3" s="451"/>
      <c r="M3" s="451"/>
      <c r="N3" s="451"/>
      <c r="O3" s="451"/>
      <c r="P3" s="451"/>
      <c r="Q3" s="452"/>
    </row>
    <row r="4" spans="1:17" ht="20.100000000000001" customHeight="1">
      <c r="A4" s="450" t="s">
        <v>147</v>
      </c>
      <c r="B4" s="451"/>
      <c r="C4" s="451"/>
      <c r="D4" s="451"/>
      <c r="E4" s="451"/>
      <c r="F4" s="451"/>
      <c r="G4" s="451"/>
      <c r="H4" s="451"/>
      <c r="I4" s="451"/>
      <c r="J4" s="451"/>
      <c r="K4" s="451"/>
      <c r="L4" s="451"/>
      <c r="M4" s="451"/>
      <c r="N4" s="451"/>
      <c r="O4" s="451"/>
      <c r="P4" s="451"/>
      <c r="Q4" s="452"/>
    </row>
    <row r="5" spans="1:17" ht="15" customHeight="1">
      <c r="A5" s="444" t="s">
        <v>76</v>
      </c>
      <c r="B5" s="444" t="s">
        <v>35</v>
      </c>
      <c r="C5" s="444" t="s">
        <v>32</v>
      </c>
      <c r="D5" s="444" t="s">
        <v>33</v>
      </c>
      <c r="E5" s="444" t="s">
        <v>0</v>
      </c>
      <c r="F5" s="444" t="s">
        <v>66</v>
      </c>
      <c r="G5" s="444" t="s">
        <v>1</v>
      </c>
      <c r="H5" s="444" t="s">
        <v>17</v>
      </c>
      <c r="I5" s="310" t="s">
        <v>3</v>
      </c>
      <c r="J5" s="310"/>
      <c r="K5" s="311"/>
      <c r="L5" s="311"/>
      <c r="M5" s="311"/>
      <c r="N5" s="311"/>
      <c r="O5" s="311"/>
      <c r="P5" s="312"/>
      <c r="Q5" s="265"/>
    </row>
    <row r="6" spans="1:17" ht="15" customHeight="1">
      <c r="A6" s="445"/>
      <c r="B6" s="445"/>
      <c r="C6" s="445"/>
      <c r="D6" s="445"/>
      <c r="E6" s="445"/>
      <c r="F6" s="445"/>
      <c r="G6" s="445"/>
      <c r="H6" s="445"/>
      <c r="I6" s="313" t="s">
        <v>2</v>
      </c>
      <c r="J6" s="314"/>
      <c r="K6" s="444" t="s">
        <v>19</v>
      </c>
      <c r="L6" s="453" t="s">
        <v>87</v>
      </c>
      <c r="M6" s="454"/>
      <c r="N6" s="454"/>
      <c r="O6" s="454"/>
      <c r="P6" s="444" t="s">
        <v>117</v>
      </c>
      <c r="Q6" s="444" t="s">
        <v>100</v>
      </c>
    </row>
    <row r="7" spans="1:17" ht="42" customHeight="1">
      <c r="A7" s="446"/>
      <c r="B7" s="446"/>
      <c r="C7" s="446"/>
      <c r="D7" s="446"/>
      <c r="E7" s="446"/>
      <c r="F7" s="446"/>
      <c r="G7" s="446"/>
      <c r="H7" s="446"/>
      <c r="I7" s="315" t="s">
        <v>121</v>
      </c>
      <c r="J7" s="315" t="s">
        <v>18</v>
      </c>
      <c r="K7" s="455"/>
      <c r="L7" s="316" t="s">
        <v>122</v>
      </c>
      <c r="M7" s="316" t="s">
        <v>97</v>
      </c>
      <c r="N7" s="316" t="s">
        <v>98</v>
      </c>
      <c r="O7" s="316" t="s">
        <v>99</v>
      </c>
      <c r="P7" s="455"/>
      <c r="Q7" s="455"/>
    </row>
    <row r="8" spans="1:17" s="243" customFormat="1" ht="37.5" customHeight="1">
      <c r="A8" s="297">
        <v>1</v>
      </c>
      <c r="B8" s="298"/>
      <c r="C8" s="298"/>
      <c r="D8" s="298"/>
      <c r="E8" s="298"/>
      <c r="F8" s="299"/>
      <c r="G8" s="317" t="s">
        <v>152</v>
      </c>
      <c r="H8" s="297"/>
      <c r="I8" s="357"/>
      <c r="J8" s="358"/>
      <c r="K8" s="359"/>
      <c r="L8" s="360">
        <v>78776867.329999998</v>
      </c>
      <c r="M8" s="360">
        <v>75294075.539999992</v>
      </c>
      <c r="N8" s="360">
        <v>75294075.539999992</v>
      </c>
      <c r="O8" s="360">
        <v>75294075.539999992</v>
      </c>
      <c r="P8" s="299"/>
      <c r="Q8" s="361"/>
    </row>
    <row r="9" spans="1:17" s="243" customFormat="1" ht="15" customHeight="1">
      <c r="A9" s="300"/>
      <c r="B9" s="299">
        <v>2</v>
      </c>
      <c r="C9" s="301"/>
      <c r="D9" s="301"/>
      <c r="E9" s="301"/>
      <c r="F9" s="299"/>
      <c r="G9" s="318" t="s">
        <v>153</v>
      </c>
      <c r="H9" s="302"/>
      <c r="I9" s="303"/>
      <c r="J9" s="362"/>
      <c r="K9" s="363"/>
      <c r="L9" s="364">
        <v>78776867.329999998</v>
      </c>
      <c r="M9" s="364">
        <v>75294075.539999992</v>
      </c>
      <c r="N9" s="364">
        <v>75294075.539999992</v>
      </c>
      <c r="O9" s="364">
        <v>75294075.539999992</v>
      </c>
      <c r="P9" s="361"/>
      <c r="Q9" s="361"/>
    </row>
    <row r="10" spans="1:17" s="243" customFormat="1" ht="15" customHeight="1">
      <c r="A10" s="300"/>
      <c r="B10" s="299"/>
      <c r="C10" s="299">
        <v>3</v>
      </c>
      <c r="D10" s="301"/>
      <c r="E10" s="301"/>
      <c r="F10" s="299"/>
      <c r="G10" s="318" t="s">
        <v>154</v>
      </c>
      <c r="H10" s="302"/>
      <c r="I10" s="303"/>
      <c r="J10" s="362"/>
      <c r="K10" s="359"/>
      <c r="L10" s="364">
        <v>10357649.390000001</v>
      </c>
      <c r="M10" s="364">
        <v>10357649.390000001</v>
      </c>
      <c r="N10" s="364">
        <v>10357649.390000001</v>
      </c>
      <c r="O10" s="364">
        <v>10357649.390000001</v>
      </c>
      <c r="P10" s="299"/>
      <c r="Q10" s="361"/>
    </row>
    <row r="11" spans="1:17" s="243" customFormat="1" ht="27" customHeight="1">
      <c r="A11" s="300"/>
      <c r="B11" s="299"/>
      <c r="C11" s="299"/>
      <c r="D11" s="299">
        <v>1</v>
      </c>
      <c r="E11" s="301"/>
      <c r="F11" s="301"/>
      <c r="G11" s="318" t="s">
        <v>155</v>
      </c>
      <c r="H11" s="302"/>
      <c r="I11" s="303"/>
      <c r="J11" s="362"/>
      <c r="K11" s="359"/>
      <c r="L11" s="364">
        <v>10357649.390000001</v>
      </c>
      <c r="M11" s="364">
        <v>10357649.390000001</v>
      </c>
      <c r="N11" s="364">
        <v>10357649.390000001</v>
      </c>
      <c r="O11" s="364">
        <v>10357649.390000001</v>
      </c>
      <c r="P11" s="299"/>
      <c r="Q11" s="361"/>
    </row>
    <row r="12" spans="1:17" s="243" customFormat="1" ht="15" customHeight="1">
      <c r="A12" s="300"/>
      <c r="B12" s="299"/>
      <c r="C12" s="299"/>
      <c r="D12" s="299"/>
      <c r="E12" s="299">
        <v>205</v>
      </c>
      <c r="F12" s="301"/>
      <c r="G12" s="319" t="s">
        <v>156</v>
      </c>
      <c r="H12" s="302" t="s">
        <v>157</v>
      </c>
      <c r="I12" s="303">
        <v>11250</v>
      </c>
      <c r="J12" s="303">
        <v>11250</v>
      </c>
      <c r="K12" s="365">
        <v>1</v>
      </c>
      <c r="L12" s="364">
        <v>10357649.390000001</v>
      </c>
      <c r="M12" s="364">
        <v>10357649.390000001</v>
      </c>
      <c r="N12" s="364">
        <v>10357649.390000001</v>
      </c>
      <c r="O12" s="364">
        <v>10357649.390000001</v>
      </c>
      <c r="P12" s="344">
        <v>1</v>
      </c>
      <c r="Q12" s="344">
        <v>1</v>
      </c>
    </row>
    <row r="13" spans="1:17" s="243" customFormat="1" ht="27" customHeight="1">
      <c r="A13" s="300"/>
      <c r="B13" s="299"/>
      <c r="C13" s="299">
        <v>4</v>
      </c>
      <c r="D13" s="301"/>
      <c r="E13" s="301"/>
      <c r="F13" s="299"/>
      <c r="G13" s="318" t="s">
        <v>158</v>
      </c>
      <c r="H13" s="302"/>
      <c r="I13" s="366"/>
      <c r="J13" s="362"/>
      <c r="K13" s="367"/>
      <c r="L13" s="364">
        <v>28805050.539999999</v>
      </c>
      <c r="M13" s="364">
        <v>28805050.539999999</v>
      </c>
      <c r="N13" s="364">
        <v>28805050.539999999</v>
      </c>
      <c r="O13" s="364">
        <v>28805050.539999999</v>
      </c>
      <c r="P13" s="299"/>
      <c r="Q13" s="361"/>
    </row>
    <row r="14" spans="1:17" s="243" customFormat="1" ht="15" customHeight="1">
      <c r="A14" s="300"/>
      <c r="B14" s="299"/>
      <c r="C14" s="299"/>
      <c r="D14" s="299">
        <v>1</v>
      </c>
      <c r="E14" s="301"/>
      <c r="F14" s="299"/>
      <c r="G14" s="318" t="s">
        <v>159</v>
      </c>
      <c r="H14" s="302"/>
      <c r="I14" s="303"/>
      <c r="J14" s="362"/>
      <c r="K14" s="367"/>
      <c r="L14" s="364">
        <v>15052108.35</v>
      </c>
      <c r="M14" s="364">
        <v>15052108.35</v>
      </c>
      <c r="N14" s="364">
        <v>15052108.35</v>
      </c>
      <c r="O14" s="364">
        <v>15052108.35</v>
      </c>
      <c r="P14" s="299"/>
      <c r="Q14" s="361"/>
    </row>
    <row r="15" spans="1:17" s="243" customFormat="1" ht="27.75" customHeight="1">
      <c r="A15" s="300"/>
      <c r="B15" s="299"/>
      <c r="C15" s="299"/>
      <c r="D15" s="299"/>
      <c r="E15" s="299">
        <v>211</v>
      </c>
      <c r="F15" s="299"/>
      <c r="G15" s="318" t="s">
        <v>160</v>
      </c>
      <c r="H15" s="302" t="s">
        <v>161</v>
      </c>
      <c r="I15" s="303">
        <v>300</v>
      </c>
      <c r="J15" s="303">
        <v>300</v>
      </c>
      <c r="K15" s="365">
        <v>1</v>
      </c>
      <c r="L15" s="364">
        <v>7223527.9799999995</v>
      </c>
      <c r="M15" s="364">
        <v>7223527.9799999995</v>
      </c>
      <c r="N15" s="364">
        <v>7223527.9799999995</v>
      </c>
      <c r="O15" s="364">
        <v>7223527.9799999995</v>
      </c>
      <c r="P15" s="344">
        <v>1</v>
      </c>
      <c r="Q15" s="344">
        <v>1</v>
      </c>
    </row>
    <row r="16" spans="1:17" s="243" customFormat="1" ht="45.6" customHeight="1">
      <c r="A16" s="300"/>
      <c r="B16" s="299"/>
      <c r="C16" s="299"/>
      <c r="D16" s="299"/>
      <c r="E16" s="299">
        <v>212</v>
      </c>
      <c r="F16" s="299"/>
      <c r="G16" s="318" t="s">
        <v>162</v>
      </c>
      <c r="H16" s="302" t="s">
        <v>163</v>
      </c>
      <c r="I16" s="303">
        <v>0</v>
      </c>
      <c r="J16" s="303">
        <v>0</v>
      </c>
      <c r="K16" s="365">
        <v>0</v>
      </c>
      <c r="L16" s="364">
        <v>7828580.3700000001</v>
      </c>
      <c r="M16" s="364">
        <v>7828580.3700000001</v>
      </c>
      <c r="N16" s="364">
        <v>7828580.3700000001</v>
      </c>
      <c r="O16" s="364">
        <v>7828580.3700000001</v>
      </c>
      <c r="P16" s="344">
        <v>1</v>
      </c>
      <c r="Q16" s="344">
        <v>0</v>
      </c>
    </row>
    <row r="17" spans="1:17" s="243" customFormat="1" ht="15" customHeight="1">
      <c r="A17" s="300"/>
      <c r="B17" s="299"/>
      <c r="C17" s="299"/>
      <c r="D17" s="299">
        <v>2</v>
      </c>
      <c r="E17" s="299"/>
      <c r="F17" s="299"/>
      <c r="G17" s="318" t="s">
        <v>164</v>
      </c>
      <c r="H17" s="302"/>
      <c r="I17" s="303"/>
      <c r="J17" s="362"/>
      <c r="K17" s="367"/>
      <c r="L17" s="364">
        <v>13752942.189999999</v>
      </c>
      <c r="M17" s="364">
        <v>13752942.189999999</v>
      </c>
      <c r="N17" s="364">
        <v>13752942.189999999</v>
      </c>
      <c r="O17" s="364">
        <v>13752942.189999999</v>
      </c>
      <c r="P17" s="299"/>
      <c r="Q17" s="361"/>
    </row>
    <row r="18" spans="1:17" s="243" customFormat="1" ht="30" customHeight="1">
      <c r="A18" s="300"/>
      <c r="B18" s="299"/>
      <c r="C18" s="299"/>
      <c r="D18" s="299"/>
      <c r="E18" s="299">
        <v>215</v>
      </c>
      <c r="F18" s="299"/>
      <c r="G18" s="318" t="s">
        <v>165</v>
      </c>
      <c r="H18" s="302" t="s">
        <v>161</v>
      </c>
      <c r="I18" s="303">
        <v>225</v>
      </c>
      <c r="J18" s="303">
        <v>225</v>
      </c>
      <c r="K18" s="365">
        <v>1</v>
      </c>
      <c r="L18" s="364">
        <v>13752942.189999999</v>
      </c>
      <c r="M18" s="364">
        <v>13752942.189999999</v>
      </c>
      <c r="N18" s="364">
        <v>13752942.189999999</v>
      </c>
      <c r="O18" s="364">
        <v>13752942.189999999</v>
      </c>
      <c r="P18" s="344">
        <v>1</v>
      </c>
      <c r="Q18" s="344">
        <v>1</v>
      </c>
    </row>
    <row r="19" spans="1:17" s="243" customFormat="1" ht="15" customHeight="1">
      <c r="A19" s="300"/>
      <c r="B19" s="299"/>
      <c r="C19" s="299">
        <v>5</v>
      </c>
      <c r="D19" s="299"/>
      <c r="E19" s="299"/>
      <c r="F19" s="299"/>
      <c r="G19" s="318" t="s">
        <v>166</v>
      </c>
      <c r="H19" s="302"/>
      <c r="I19" s="303"/>
      <c r="J19" s="362"/>
      <c r="K19" s="367"/>
      <c r="L19" s="364">
        <v>7751294.5800000001</v>
      </c>
      <c r="M19" s="364">
        <v>7723244.5800000001</v>
      </c>
      <c r="N19" s="364">
        <v>7723244.5800000001</v>
      </c>
      <c r="O19" s="364">
        <v>7723244.5800000001</v>
      </c>
      <c r="P19" s="299"/>
      <c r="Q19" s="361"/>
    </row>
    <row r="20" spans="1:17" s="243" customFormat="1" ht="15" customHeight="1">
      <c r="A20" s="300"/>
      <c r="B20" s="299"/>
      <c r="C20" s="299"/>
      <c r="D20" s="299">
        <v>1</v>
      </c>
      <c r="E20" s="299"/>
      <c r="F20" s="299"/>
      <c r="G20" s="318" t="s">
        <v>167</v>
      </c>
      <c r="H20" s="302"/>
      <c r="I20" s="303"/>
      <c r="J20" s="362"/>
      <c r="K20" s="367"/>
      <c r="L20" s="364">
        <v>7751294.5800000001</v>
      </c>
      <c r="M20" s="364">
        <v>7723244.5800000001</v>
      </c>
      <c r="N20" s="364">
        <v>7723244.5800000001</v>
      </c>
      <c r="O20" s="364">
        <v>7723244.5800000001</v>
      </c>
      <c r="P20" s="299"/>
      <c r="Q20" s="361"/>
    </row>
    <row r="21" spans="1:17" s="243" customFormat="1" ht="15" customHeight="1">
      <c r="A21" s="300"/>
      <c r="B21" s="299"/>
      <c r="C21" s="299"/>
      <c r="D21" s="299"/>
      <c r="E21" s="299">
        <v>216</v>
      </c>
      <c r="F21" s="299"/>
      <c r="G21" s="318" t="s">
        <v>168</v>
      </c>
      <c r="H21" s="302" t="s">
        <v>157</v>
      </c>
      <c r="I21" s="303">
        <v>3750</v>
      </c>
      <c r="J21" s="303">
        <v>3750</v>
      </c>
      <c r="K21" s="365">
        <v>1</v>
      </c>
      <c r="L21" s="364">
        <v>53630.78</v>
      </c>
      <c r="M21" s="364">
        <v>25580.78</v>
      </c>
      <c r="N21" s="364">
        <v>25580.78</v>
      </c>
      <c r="O21" s="364">
        <v>25580.78</v>
      </c>
      <c r="P21" s="344">
        <f>+M21/L21</f>
        <v>0.47697945097945621</v>
      </c>
      <c r="Q21" s="344">
        <f>+K21/P21</f>
        <v>2.0965263764435642</v>
      </c>
    </row>
    <row r="22" spans="1:17" s="243" customFormat="1" ht="46.95" customHeight="1">
      <c r="A22" s="300"/>
      <c r="B22" s="299"/>
      <c r="C22" s="299"/>
      <c r="D22" s="299"/>
      <c r="E22" s="299">
        <v>218</v>
      </c>
      <c r="F22" s="299"/>
      <c r="G22" s="318" t="s">
        <v>169</v>
      </c>
      <c r="H22" s="302" t="s">
        <v>163</v>
      </c>
      <c r="I22" s="303">
        <v>0</v>
      </c>
      <c r="J22" s="303">
        <v>0</v>
      </c>
      <c r="K22" s="365">
        <v>0</v>
      </c>
      <c r="L22" s="364">
        <v>7697663.7999999998</v>
      </c>
      <c r="M22" s="364">
        <v>7697663.7999999998</v>
      </c>
      <c r="N22" s="364">
        <v>7697663.7999999998</v>
      </c>
      <c r="O22" s="364">
        <v>7697663.7999999998</v>
      </c>
      <c r="P22" s="344">
        <v>1</v>
      </c>
      <c r="Q22" s="344">
        <v>0</v>
      </c>
    </row>
    <row r="23" spans="1:17" s="243" customFormat="1" ht="15" customHeight="1">
      <c r="A23" s="300"/>
      <c r="B23" s="299"/>
      <c r="C23" s="299">
        <v>6</v>
      </c>
      <c r="D23" s="299"/>
      <c r="E23" s="299"/>
      <c r="F23" s="299"/>
      <c r="G23" s="318" t="s">
        <v>170</v>
      </c>
      <c r="H23" s="302"/>
      <c r="I23" s="303"/>
      <c r="J23" s="362"/>
      <c r="K23" s="367"/>
      <c r="L23" s="364">
        <v>31862872.819999997</v>
      </c>
      <c r="M23" s="364">
        <v>28408131.029999997</v>
      </c>
      <c r="N23" s="364">
        <v>28408131.029999997</v>
      </c>
      <c r="O23" s="364">
        <v>28408131.029999997</v>
      </c>
      <c r="P23" s="299"/>
      <c r="Q23" s="361"/>
    </row>
    <row r="24" spans="1:17" s="243" customFormat="1" ht="15" customHeight="1">
      <c r="A24" s="300"/>
      <c r="B24" s="299"/>
      <c r="C24" s="299"/>
      <c r="D24" s="302">
        <v>3</v>
      </c>
      <c r="E24" s="299"/>
      <c r="F24" s="299"/>
      <c r="G24" s="318" t="s">
        <v>171</v>
      </c>
      <c r="H24" s="302"/>
      <c r="I24" s="303"/>
      <c r="J24" s="362"/>
      <c r="K24" s="367"/>
      <c r="L24" s="364">
        <v>0</v>
      </c>
      <c r="M24" s="364">
        <v>0</v>
      </c>
      <c r="N24" s="364">
        <v>0</v>
      </c>
      <c r="O24" s="364">
        <v>0</v>
      </c>
      <c r="P24" s="299"/>
      <c r="Q24" s="361"/>
    </row>
    <row r="25" spans="1:17" s="243" customFormat="1" ht="15" customHeight="1">
      <c r="A25" s="300"/>
      <c r="B25" s="299"/>
      <c r="C25" s="299"/>
      <c r="D25" s="302"/>
      <c r="E25" s="299">
        <v>219</v>
      </c>
      <c r="F25" s="299"/>
      <c r="G25" s="318" t="s">
        <v>172</v>
      </c>
      <c r="H25" s="302" t="s">
        <v>173</v>
      </c>
      <c r="I25" s="303">
        <v>0</v>
      </c>
      <c r="J25" s="303">
        <v>0</v>
      </c>
      <c r="K25" s="365">
        <v>0</v>
      </c>
      <c r="L25" s="364">
        <v>0</v>
      </c>
      <c r="M25" s="364">
        <v>0</v>
      </c>
      <c r="N25" s="364">
        <v>0</v>
      </c>
      <c r="O25" s="364">
        <v>0</v>
      </c>
      <c r="P25" s="344">
        <v>0</v>
      </c>
      <c r="Q25" s="344">
        <v>0</v>
      </c>
    </row>
    <row r="26" spans="1:17" s="243" customFormat="1" ht="15" customHeight="1">
      <c r="A26" s="300"/>
      <c r="B26" s="299"/>
      <c r="C26" s="299"/>
      <c r="D26" s="299">
        <v>8</v>
      </c>
      <c r="E26" s="299"/>
      <c r="F26" s="299"/>
      <c r="G26" s="318" t="s">
        <v>174</v>
      </c>
      <c r="H26" s="302"/>
      <c r="I26" s="303"/>
      <c r="J26" s="362"/>
      <c r="K26" s="367"/>
      <c r="L26" s="364">
        <v>7214127.419999999</v>
      </c>
      <c r="M26" s="364">
        <v>7214127.419999999</v>
      </c>
      <c r="N26" s="364">
        <v>7214127.419999999</v>
      </c>
      <c r="O26" s="364">
        <v>7214127.419999999</v>
      </c>
      <c r="P26" s="299"/>
      <c r="Q26" s="361"/>
    </row>
    <row r="27" spans="1:17" s="243" customFormat="1" ht="40.5" customHeight="1">
      <c r="A27" s="300"/>
      <c r="B27" s="299"/>
      <c r="C27" s="299"/>
      <c r="D27" s="299"/>
      <c r="E27" s="299">
        <v>224</v>
      </c>
      <c r="F27" s="299"/>
      <c r="G27" s="318" t="s">
        <v>175</v>
      </c>
      <c r="H27" s="302" t="s">
        <v>173</v>
      </c>
      <c r="I27" s="303">
        <v>0</v>
      </c>
      <c r="J27" s="303">
        <v>0</v>
      </c>
      <c r="K27" s="365">
        <v>0</v>
      </c>
      <c r="L27" s="364">
        <v>0</v>
      </c>
      <c r="M27" s="364">
        <v>0</v>
      </c>
      <c r="N27" s="364">
        <v>0</v>
      </c>
      <c r="O27" s="364">
        <v>0</v>
      </c>
      <c r="P27" s="344">
        <v>0</v>
      </c>
      <c r="Q27" s="344">
        <v>0</v>
      </c>
    </row>
    <row r="28" spans="1:17" s="243" customFormat="1" ht="36.6" customHeight="1">
      <c r="A28" s="300"/>
      <c r="B28" s="299"/>
      <c r="C28" s="299"/>
      <c r="D28" s="299"/>
      <c r="E28" s="299">
        <v>225</v>
      </c>
      <c r="F28" s="299"/>
      <c r="G28" s="318" t="s">
        <v>176</v>
      </c>
      <c r="H28" s="302" t="s">
        <v>173</v>
      </c>
      <c r="I28" s="303">
        <v>0</v>
      </c>
      <c r="J28" s="303">
        <v>0</v>
      </c>
      <c r="K28" s="365">
        <v>0</v>
      </c>
      <c r="L28" s="364">
        <v>7214127.419999999</v>
      </c>
      <c r="M28" s="364">
        <v>7214127.419999999</v>
      </c>
      <c r="N28" s="364">
        <v>7214127.419999999</v>
      </c>
      <c r="O28" s="364">
        <v>7214127.419999999</v>
      </c>
      <c r="P28" s="344">
        <v>1</v>
      </c>
      <c r="Q28" s="344">
        <f>+K28/P28</f>
        <v>0</v>
      </c>
    </row>
    <row r="29" spans="1:17" s="243" customFormat="1" ht="24.75" customHeight="1">
      <c r="A29" s="300"/>
      <c r="B29" s="299"/>
      <c r="C29" s="299"/>
      <c r="D29" s="299">
        <v>9</v>
      </c>
      <c r="E29" s="299"/>
      <c r="F29" s="299"/>
      <c r="G29" s="318" t="s">
        <v>177</v>
      </c>
      <c r="H29" s="302"/>
      <c r="I29" s="303"/>
      <c r="J29" s="362"/>
      <c r="K29" s="367"/>
      <c r="L29" s="364">
        <v>24648745.399999999</v>
      </c>
      <c r="M29" s="364">
        <v>21194003.609999999</v>
      </c>
      <c r="N29" s="364">
        <v>21194003.609999999</v>
      </c>
      <c r="O29" s="364">
        <v>21194003.609999999</v>
      </c>
      <c r="P29" s="299"/>
      <c r="Q29" s="361"/>
    </row>
    <row r="30" spans="1:17" s="243" customFormat="1" ht="15" customHeight="1">
      <c r="A30" s="300"/>
      <c r="B30" s="299"/>
      <c r="C30" s="299"/>
      <c r="D30" s="299"/>
      <c r="E30" s="299">
        <v>226</v>
      </c>
      <c r="F30" s="299"/>
      <c r="G30" s="318" t="s">
        <v>178</v>
      </c>
      <c r="H30" s="302" t="s">
        <v>173</v>
      </c>
      <c r="I30" s="303">
        <v>200</v>
      </c>
      <c r="J30" s="303">
        <v>200</v>
      </c>
      <c r="K30" s="365">
        <v>1</v>
      </c>
      <c r="L30" s="364">
        <v>0</v>
      </c>
      <c r="M30" s="364">
        <v>0</v>
      </c>
      <c r="N30" s="364">
        <v>0</v>
      </c>
      <c r="O30" s="364">
        <v>0</v>
      </c>
      <c r="P30" s="344">
        <v>0</v>
      </c>
      <c r="Q30" s="344">
        <v>0</v>
      </c>
    </row>
    <row r="31" spans="1:17" s="243" customFormat="1" ht="41.25" customHeight="1">
      <c r="A31" s="300"/>
      <c r="B31" s="299"/>
      <c r="C31" s="299"/>
      <c r="D31" s="302"/>
      <c r="E31" s="299">
        <v>227</v>
      </c>
      <c r="F31" s="299"/>
      <c r="G31" s="318" t="s">
        <v>179</v>
      </c>
      <c r="H31" s="302" t="s">
        <v>163</v>
      </c>
      <c r="I31" s="303">
        <v>0</v>
      </c>
      <c r="J31" s="303">
        <v>0</v>
      </c>
      <c r="K31" s="365">
        <v>0</v>
      </c>
      <c r="L31" s="364">
        <v>3170275</v>
      </c>
      <c r="M31" s="364">
        <v>0</v>
      </c>
      <c r="N31" s="364">
        <v>0</v>
      </c>
      <c r="O31" s="364">
        <v>0</v>
      </c>
      <c r="P31" s="344">
        <v>0</v>
      </c>
      <c r="Q31" s="344">
        <v>0</v>
      </c>
    </row>
    <row r="32" spans="1:17" s="243" customFormat="1" ht="36.75" customHeight="1">
      <c r="A32" s="300"/>
      <c r="B32" s="299"/>
      <c r="C32" s="299"/>
      <c r="D32" s="299"/>
      <c r="E32" s="299">
        <v>229</v>
      </c>
      <c r="F32" s="299"/>
      <c r="G32" s="318" t="s">
        <v>180</v>
      </c>
      <c r="H32" s="302" t="s">
        <v>173</v>
      </c>
      <c r="I32" s="303">
        <v>2050</v>
      </c>
      <c r="J32" s="303">
        <v>2050</v>
      </c>
      <c r="K32" s="365">
        <v>1</v>
      </c>
      <c r="L32" s="364">
        <v>9980264.2100000009</v>
      </c>
      <c r="M32" s="364">
        <v>9795797.4200000018</v>
      </c>
      <c r="N32" s="364">
        <v>9795797.4200000018</v>
      </c>
      <c r="O32" s="364">
        <v>9795797.4200000018</v>
      </c>
      <c r="P32" s="344">
        <v>0.98151684302954956</v>
      </c>
      <c r="Q32" s="344">
        <v>1.0188312173160476</v>
      </c>
    </row>
    <row r="33" spans="1:17 16351:16351" s="243" customFormat="1" ht="29.25" customHeight="1">
      <c r="A33" s="300"/>
      <c r="B33" s="299"/>
      <c r="C33" s="299"/>
      <c r="D33" s="299"/>
      <c r="E33" s="299">
        <v>230</v>
      </c>
      <c r="F33" s="299"/>
      <c r="G33" s="318" t="s">
        <v>181</v>
      </c>
      <c r="H33" s="302" t="s">
        <v>173</v>
      </c>
      <c r="I33" s="303">
        <v>25000</v>
      </c>
      <c r="J33" s="303">
        <v>25000</v>
      </c>
      <c r="K33" s="365">
        <v>1</v>
      </c>
      <c r="L33" s="364">
        <v>11498206.189999998</v>
      </c>
      <c r="M33" s="364">
        <v>11398206.189999998</v>
      </c>
      <c r="N33" s="364">
        <v>11398206.189999998</v>
      </c>
      <c r="O33" s="364">
        <v>11398206.189999998</v>
      </c>
      <c r="P33" s="344">
        <v>0.99130299123640953</v>
      </c>
      <c r="Q33" s="344">
        <v>1.008773310320332</v>
      </c>
    </row>
    <row r="34" spans="1:17 16351:16351" s="243" customFormat="1" ht="15" customHeight="1">
      <c r="A34" s="300"/>
      <c r="B34" s="299">
        <v>3</v>
      </c>
      <c r="C34" s="299"/>
      <c r="D34" s="299"/>
      <c r="E34" s="299"/>
      <c r="F34" s="299"/>
      <c r="G34" s="318" t="s">
        <v>182</v>
      </c>
      <c r="H34" s="302"/>
      <c r="I34" s="303"/>
      <c r="J34" s="362"/>
      <c r="K34" s="367"/>
      <c r="L34" s="364">
        <v>0</v>
      </c>
      <c r="M34" s="364">
        <v>0</v>
      </c>
      <c r="N34" s="364">
        <v>0</v>
      </c>
      <c r="O34" s="364">
        <v>0</v>
      </c>
      <c r="P34" s="299"/>
      <c r="Q34" s="361"/>
    </row>
    <row r="35" spans="1:17 16351:16351" s="243" customFormat="1" ht="31.95" customHeight="1">
      <c r="A35" s="300"/>
      <c r="B35" s="299"/>
      <c r="C35" s="299">
        <v>1</v>
      </c>
      <c r="D35" s="299"/>
      <c r="E35" s="299"/>
      <c r="F35" s="299"/>
      <c r="G35" s="318" t="s">
        <v>183</v>
      </c>
      <c r="H35" s="302"/>
      <c r="I35" s="303"/>
      <c r="J35" s="362"/>
      <c r="K35" s="367"/>
      <c r="L35" s="364">
        <v>0</v>
      </c>
      <c r="M35" s="364">
        <v>0</v>
      </c>
      <c r="N35" s="364">
        <v>0</v>
      </c>
      <c r="O35" s="364">
        <v>0</v>
      </c>
      <c r="P35" s="299"/>
      <c r="Q35" s="361"/>
      <c r="XDW35" s="364">
        <v>0</v>
      </c>
    </row>
    <row r="36" spans="1:17 16351:16351" s="243" customFormat="1" ht="27" customHeight="1">
      <c r="A36" s="300"/>
      <c r="B36" s="299"/>
      <c r="C36" s="299"/>
      <c r="D36" s="302">
        <v>2</v>
      </c>
      <c r="E36" s="299"/>
      <c r="F36" s="299"/>
      <c r="G36" s="318" t="s">
        <v>184</v>
      </c>
      <c r="H36" s="302"/>
      <c r="I36" s="303"/>
      <c r="J36" s="362"/>
      <c r="K36" s="367"/>
      <c r="L36" s="364">
        <v>0</v>
      </c>
      <c r="M36" s="364">
        <v>0</v>
      </c>
      <c r="N36" s="364">
        <v>0</v>
      </c>
      <c r="O36" s="364">
        <v>0</v>
      </c>
      <c r="P36" s="299"/>
      <c r="Q36" s="361"/>
    </row>
    <row r="37" spans="1:17 16351:16351" s="243" customFormat="1" ht="15" customHeight="1">
      <c r="A37" s="300"/>
      <c r="B37" s="299"/>
      <c r="C37" s="299"/>
      <c r="D37" s="302"/>
      <c r="E37" s="299">
        <v>232</v>
      </c>
      <c r="F37" s="299"/>
      <c r="G37" s="318" t="s">
        <v>185</v>
      </c>
      <c r="H37" s="302" t="s">
        <v>173</v>
      </c>
      <c r="I37" s="303">
        <v>0</v>
      </c>
      <c r="J37" s="303">
        <v>0</v>
      </c>
      <c r="K37" s="365">
        <v>0</v>
      </c>
      <c r="L37" s="364">
        <v>0</v>
      </c>
      <c r="M37" s="364">
        <v>0</v>
      </c>
      <c r="N37" s="364">
        <v>0</v>
      </c>
      <c r="O37" s="364">
        <v>0</v>
      </c>
      <c r="P37" s="344">
        <v>0</v>
      </c>
      <c r="Q37" s="344">
        <v>0</v>
      </c>
    </row>
    <row r="38" spans="1:17 16351:16351" s="243" customFormat="1" ht="39.6" customHeight="1">
      <c r="A38" s="300">
        <v>2</v>
      </c>
      <c r="B38" s="299"/>
      <c r="C38" s="299"/>
      <c r="D38" s="299"/>
      <c r="E38" s="299"/>
      <c r="F38" s="299"/>
      <c r="G38" s="317" t="s">
        <v>186</v>
      </c>
      <c r="H38" s="297"/>
      <c r="I38" s="303"/>
      <c r="J38" s="362"/>
      <c r="K38" s="367"/>
      <c r="L38" s="360">
        <v>31053097.980000004</v>
      </c>
      <c r="M38" s="360">
        <v>30874418.800000004</v>
      </c>
      <c r="N38" s="360">
        <v>30874418.800000004</v>
      </c>
      <c r="O38" s="360">
        <v>30874418.800000004</v>
      </c>
      <c r="P38" s="299"/>
      <c r="Q38" s="361"/>
    </row>
    <row r="39" spans="1:17 16351:16351" s="243" customFormat="1" ht="15" customHeight="1">
      <c r="A39" s="300"/>
      <c r="B39" s="299">
        <v>1</v>
      </c>
      <c r="C39" s="299"/>
      <c r="D39" s="299"/>
      <c r="E39" s="299"/>
      <c r="F39" s="299"/>
      <c r="G39" s="318" t="s">
        <v>187</v>
      </c>
      <c r="H39" s="302"/>
      <c r="I39" s="303"/>
      <c r="J39" s="362"/>
      <c r="K39" s="367"/>
      <c r="L39" s="364">
        <v>31053097.980000004</v>
      </c>
      <c r="M39" s="364">
        <v>30874418.800000004</v>
      </c>
      <c r="N39" s="364">
        <v>30874418.800000004</v>
      </c>
      <c r="O39" s="364">
        <v>30874418.800000004</v>
      </c>
      <c r="P39" s="299"/>
      <c r="Q39" s="361"/>
    </row>
    <row r="40" spans="1:17 16351:16351" s="243" customFormat="1" ht="29.25" customHeight="1">
      <c r="A40" s="300"/>
      <c r="B40" s="299"/>
      <c r="C40" s="299">
        <v>7</v>
      </c>
      <c r="D40" s="299"/>
      <c r="E40" s="299"/>
      <c r="F40" s="299"/>
      <c r="G40" s="318" t="s">
        <v>188</v>
      </c>
      <c r="H40" s="302"/>
      <c r="I40" s="303"/>
      <c r="J40" s="362"/>
      <c r="K40" s="367"/>
      <c r="L40" s="364">
        <v>31053097.980000004</v>
      </c>
      <c r="M40" s="364">
        <v>30874418.800000004</v>
      </c>
      <c r="N40" s="364">
        <v>30874418.800000004</v>
      </c>
      <c r="O40" s="364">
        <v>30874418.800000004</v>
      </c>
      <c r="P40" s="299"/>
      <c r="Q40" s="361"/>
    </row>
    <row r="41" spans="1:17 16351:16351" s="243" customFormat="1" ht="15" customHeight="1">
      <c r="A41" s="300"/>
      <c r="B41" s="299"/>
      <c r="C41" s="299"/>
      <c r="D41" s="299">
        <v>1</v>
      </c>
      <c r="E41" s="299"/>
      <c r="F41" s="299"/>
      <c r="G41" s="318" t="s">
        <v>189</v>
      </c>
      <c r="H41" s="302"/>
      <c r="I41" s="303"/>
      <c r="J41" s="362"/>
      <c r="K41" s="367"/>
      <c r="L41" s="364">
        <v>21282614.420000002</v>
      </c>
      <c r="M41" s="364">
        <v>21282614.420000002</v>
      </c>
      <c r="N41" s="364">
        <v>21282614.420000002</v>
      </c>
      <c r="O41" s="364">
        <v>21282614.420000002</v>
      </c>
      <c r="P41" s="299"/>
      <c r="Q41" s="361"/>
    </row>
    <row r="42" spans="1:17 16351:16351" s="243" customFormat="1" ht="26.25" customHeight="1">
      <c r="A42" s="300"/>
      <c r="B42" s="299"/>
      <c r="C42" s="299"/>
      <c r="D42" s="299"/>
      <c r="E42" s="299">
        <v>201</v>
      </c>
      <c r="F42" s="299"/>
      <c r="G42" s="318" t="s">
        <v>190</v>
      </c>
      <c r="H42" s="302" t="s">
        <v>161</v>
      </c>
      <c r="I42" s="303">
        <v>9949</v>
      </c>
      <c r="J42" s="303">
        <v>9949</v>
      </c>
      <c r="K42" s="365">
        <v>1</v>
      </c>
      <c r="L42" s="364">
        <v>21282614.420000002</v>
      </c>
      <c r="M42" s="364">
        <v>21282614.420000002</v>
      </c>
      <c r="N42" s="364">
        <v>21282614.420000002</v>
      </c>
      <c r="O42" s="364">
        <v>21282614.420000002</v>
      </c>
      <c r="P42" s="344">
        <v>1</v>
      </c>
      <c r="Q42" s="344">
        <v>1</v>
      </c>
    </row>
    <row r="43" spans="1:17 16351:16351" s="243" customFormat="1" ht="15" customHeight="1">
      <c r="A43" s="300"/>
      <c r="B43" s="299"/>
      <c r="C43" s="299"/>
      <c r="D43" s="299">
        <v>2</v>
      </c>
      <c r="E43" s="299"/>
      <c r="F43" s="299"/>
      <c r="G43" s="318" t="s">
        <v>191</v>
      </c>
      <c r="H43" s="302"/>
      <c r="I43" s="303"/>
      <c r="J43" s="362"/>
      <c r="K43" s="367"/>
      <c r="L43" s="364">
        <v>9770483.5600000005</v>
      </c>
      <c r="M43" s="364">
        <v>9591804.3800000008</v>
      </c>
      <c r="N43" s="364">
        <v>9591804.3800000008</v>
      </c>
      <c r="O43" s="364">
        <v>9591804.3800000008</v>
      </c>
      <c r="P43" s="299"/>
      <c r="Q43" s="361"/>
    </row>
    <row r="44" spans="1:17 16351:16351" s="243" customFormat="1" ht="36.6" customHeight="1">
      <c r="A44" s="300"/>
      <c r="B44" s="299"/>
      <c r="C44" s="299"/>
      <c r="D44" s="299"/>
      <c r="E44" s="299">
        <v>204</v>
      </c>
      <c r="F44" s="299"/>
      <c r="G44" s="318" t="s">
        <v>192</v>
      </c>
      <c r="H44" s="302" t="s">
        <v>193</v>
      </c>
      <c r="I44" s="303">
        <v>1632</v>
      </c>
      <c r="J44" s="303">
        <v>1632</v>
      </c>
      <c r="K44" s="365">
        <v>1</v>
      </c>
      <c r="L44" s="364">
        <v>9770483.5600000005</v>
      </c>
      <c r="M44" s="364">
        <v>9591804.3800000008</v>
      </c>
      <c r="N44" s="364">
        <v>9591804.3800000008</v>
      </c>
      <c r="O44" s="364">
        <v>9591804.3800000008</v>
      </c>
      <c r="P44" s="344">
        <v>0.98171235037623872</v>
      </c>
      <c r="Q44" s="344">
        <v>1.0186283177722604</v>
      </c>
    </row>
    <row r="45" spans="1:17 16351:16351" s="243" customFormat="1" ht="34.950000000000003" customHeight="1">
      <c r="A45" s="300">
        <v>3</v>
      </c>
      <c r="B45" s="299"/>
      <c r="C45" s="299"/>
      <c r="D45" s="299"/>
      <c r="E45" s="299"/>
      <c r="F45" s="299"/>
      <c r="G45" s="317" t="s">
        <v>194</v>
      </c>
      <c r="H45" s="302"/>
      <c r="I45" s="303"/>
      <c r="J45" s="362"/>
      <c r="K45" s="367"/>
      <c r="L45" s="360">
        <v>7179786.8100000015</v>
      </c>
      <c r="M45" s="360">
        <v>7179786.8100000015</v>
      </c>
      <c r="N45" s="360">
        <v>7179786.8100000015</v>
      </c>
      <c r="O45" s="360">
        <v>7179786.8100000015</v>
      </c>
      <c r="P45" s="299"/>
      <c r="Q45" s="361"/>
    </row>
    <row r="46" spans="1:17 16351:16351" s="243" customFormat="1" ht="15" customHeight="1">
      <c r="A46" s="300"/>
      <c r="B46" s="299">
        <v>3</v>
      </c>
      <c r="C46" s="299"/>
      <c r="D46" s="299"/>
      <c r="E46" s="299"/>
      <c r="F46" s="299"/>
      <c r="G46" s="318" t="s">
        <v>182</v>
      </c>
      <c r="H46" s="302"/>
      <c r="I46" s="303"/>
      <c r="J46" s="362"/>
      <c r="K46" s="367"/>
      <c r="L46" s="364">
        <v>7179786.8100000015</v>
      </c>
      <c r="M46" s="364">
        <v>7179786.8100000015</v>
      </c>
      <c r="N46" s="364">
        <v>7179786.8100000015</v>
      </c>
      <c r="O46" s="364">
        <v>7179786.8100000015</v>
      </c>
      <c r="P46" s="299"/>
      <c r="Q46" s="361"/>
    </row>
    <row r="47" spans="1:17 16351:16351" s="243" customFormat="1" ht="37.950000000000003" customHeight="1">
      <c r="A47" s="300"/>
      <c r="B47" s="299"/>
      <c r="C47" s="299">
        <v>1</v>
      </c>
      <c r="D47" s="299"/>
      <c r="E47" s="299"/>
      <c r="F47" s="299"/>
      <c r="G47" s="318" t="s">
        <v>183</v>
      </c>
      <c r="H47" s="302"/>
      <c r="I47" s="303"/>
      <c r="J47" s="362"/>
      <c r="K47" s="367"/>
      <c r="L47" s="364">
        <v>7179786.8100000015</v>
      </c>
      <c r="M47" s="364">
        <v>7179786.8100000015</v>
      </c>
      <c r="N47" s="364">
        <v>7179786.8100000015</v>
      </c>
      <c r="O47" s="364">
        <v>7179786.8100000015</v>
      </c>
      <c r="P47" s="299"/>
      <c r="Q47" s="361"/>
    </row>
    <row r="48" spans="1:17 16351:16351" s="243" customFormat="1" ht="32.25" customHeight="1">
      <c r="A48" s="300"/>
      <c r="B48" s="299"/>
      <c r="C48" s="299"/>
      <c r="D48" s="299">
        <v>1</v>
      </c>
      <c r="E48" s="299"/>
      <c r="F48" s="299"/>
      <c r="G48" s="318" t="s">
        <v>195</v>
      </c>
      <c r="H48" s="302"/>
      <c r="I48" s="303"/>
      <c r="J48" s="362"/>
      <c r="K48" s="367"/>
      <c r="L48" s="364">
        <v>7179786.8100000015</v>
      </c>
      <c r="M48" s="364">
        <v>7179786.8100000015</v>
      </c>
      <c r="N48" s="364">
        <v>7179786.8100000015</v>
      </c>
      <c r="O48" s="364">
        <v>7179786.8100000015</v>
      </c>
      <c r="P48" s="299"/>
      <c r="Q48" s="361"/>
    </row>
    <row r="49" spans="1:17" s="243" customFormat="1" ht="38.25" customHeight="1">
      <c r="A49" s="300"/>
      <c r="B49" s="299"/>
      <c r="C49" s="299"/>
      <c r="D49" s="299"/>
      <c r="E49" s="299">
        <v>213</v>
      </c>
      <c r="F49" s="299"/>
      <c r="G49" s="318" t="s">
        <v>196</v>
      </c>
      <c r="H49" s="302" t="s">
        <v>161</v>
      </c>
      <c r="I49" s="303">
        <v>10</v>
      </c>
      <c r="J49" s="303">
        <v>10</v>
      </c>
      <c r="K49" s="365">
        <v>1</v>
      </c>
      <c r="L49" s="364">
        <v>0</v>
      </c>
      <c r="M49" s="364">
        <v>0</v>
      </c>
      <c r="N49" s="364">
        <v>0</v>
      </c>
      <c r="O49" s="364">
        <v>0</v>
      </c>
      <c r="P49" s="344">
        <v>0</v>
      </c>
      <c r="Q49" s="344">
        <v>0</v>
      </c>
    </row>
    <row r="50" spans="1:17" s="243" customFormat="1" ht="41.25" customHeight="1">
      <c r="A50" s="300"/>
      <c r="B50" s="299"/>
      <c r="C50" s="299"/>
      <c r="D50" s="299"/>
      <c r="E50" s="299">
        <v>215</v>
      </c>
      <c r="F50" s="299"/>
      <c r="G50" s="318" t="s">
        <v>197</v>
      </c>
      <c r="H50" s="302" t="s">
        <v>198</v>
      </c>
      <c r="I50" s="303">
        <v>4082</v>
      </c>
      <c r="J50" s="303">
        <v>4082</v>
      </c>
      <c r="K50" s="365">
        <v>1</v>
      </c>
      <c r="L50" s="364">
        <v>7179786.8100000015</v>
      </c>
      <c r="M50" s="364">
        <v>7179786.8100000015</v>
      </c>
      <c r="N50" s="364">
        <v>7179786.8100000015</v>
      </c>
      <c r="O50" s="364">
        <v>7179786.8100000015</v>
      </c>
      <c r="P50" s="344">
        <v>1</v>
      </c>
      <c r="Q50" s="344">
        <v>1</v>
      </c>
    </row>
    <row r="51" spans="1:17" s="243" customFormat="1" ht="46.95" customHeight="1">
      <c r="A51" s="300">
        <v>4</v>
      </c>
      <c r="B51" s="299"/>
      <c r="C51" s="299"/>
      <c r="D51" s="299"/>
      <c r="E51" s="299"/>
      <c r="F51" s="299"/>
      <c r="G51" s="317" t="s">
        <v>199</v>
      </c>
      <c r="H51" s="297"/>
      <c r="I51" s="303"/>
      <c r="J51" s="362"/>
      <c r="K51" s="367"/>
      <c r="L51" s="360">
        <v>146749847.29000002</v>
      </c>
      <c r="M51" s="360">
        <v>146635946.38999999</v>
      </c>
      <c r="N51" s="360">
        <v>146635946.38999999</v>
      </c>
      <c r="O51" s="360">
        <v>146635946.38999999</v>
      </c>
      <c r="P51" s="299"/>
      <c r="Q51" s="361"/>
    </row>
    <row r="52" spans="1:17" s="243" customFormat="1" ht="15" customHeight="1">
      <c r="A52" s="300"/>
      <c r="B52" s="299">
        <v>2</v>
      </c>
      <c r="C52" s="299"/>
      <c r="D52" s="299"/>
      <c r="E52" s="299"/>
      <c r="F52" s="299"/>
      <c r="G52" s="318" t="s">
        <v>153</v>
      </c>
      <c r="H52" s="302"/>
      <c r="I52" s="303"/>
      <c r="J52" s="362"/>
      <c r="K52" s="367"/>
      <c r="L52" s="364">
        <v>146749847.29000002</v>
      </c>
      <c r="M52" s="364">
        <v>146635946.38999999</v>
      </c>
      <c r="N52" s="364">
        <v>146635946.38999999</v>
      </c>
      <c r="O52" s="364">
        <v>146635946.38999999</v>
      </c>
      <c r="P52" s="299"/>
      <c r="Q52" s="361"/>
    </row>
    <row r="53" spans="1:17" s="243" customFormat="1" ht="15" customHeight="1">
      <c r="A53" s="300"/>
      <c r="B53" s="299"/>
      <c r="C53" s="299">
        <v>1</v>
      </c>
      <c r="D53" s="299"/>
      <c r="E53" s="299"/>
      <c r="F53" s="299"/>
      <c r="G53" s="318" t="s">
        <v>200</v>
      </c>
      <c r="H53" s="302"/>
      <c r="I53" s="303"/>
      <c r="J53" s="362"/>
      <c r="K53" s="367"/>
      <c r="L53" s="364">
        <v>57520251.720000014</v>
      </c>
      <c r="M53" s="364">
        <v>57427350.820000008</v>
      </c>
      <c r="N53" s="364">
        <v>57427350.820000008</v>
      </c>
      <c r="O53" s="364">
        <v>57427350.820000008</v>
      </c>
      <c r="P53" s="299"/>
      <c r="Q53" s="361"/>
    </row>
    <row r="54" spans="1:17" s="243" customFormat="1" ht="15" customHeight="1">
      <c r="A54" s="300"/>
      <c r="B54" s="299"/>
      <c r="C54" s="299"/>
      <c r="D54" s="299">
        <v>1</v>
      </c>
      <c r="E54" s="299"/>
      <c r="F54" s="299"/>
      <c r="G54" s="318" t="s">
        <v>201</v>
      </c>
      <c r="H54" s="302"/>
      <c r="I54" s="303"/>
      <c r="J54" s="362"/>
      <c r="K54" s="367"/>
      <c r="L54" s="364">
        <v>31603351.340000004</v>
      </c>
      <c r="M54" s="364">
        <v>31590477.340000004</v>
      </c>
      <c r="N54" s="364">
        <v>31590477.340000004</v>
      </c>
      <c r="O54" s="364">
        <v>31590477.340000004</v>
      </c>
      <c r="P54" s="299"/>
      <c r="Q54" s="361"/>
    </row>
    <row r="55" spans="1:17" s="243" customFormat="1" ht="29.25" customHeight="1">
      <c r="A55" s="300"/>
      <c r="B55" s="299"/>
      <c r="C55" s="299"/>
      <c r="D55" s="299"/>
      <c r="E55" s="299">
        <v>203</v>
      </c>
      <c r="F55" s="299"/>
      <c r="G55" s="318" t="s">
        <v>202</v>
      </c>
      <c r="H55" s="302" t="s">
        <v>203</v>
      </c>
      <c r="I55" s="303">
        <v>117000</v>
      </c>
      <c r="J55" s="303">
        <v>117000</v>
      </c>
      <c r="K55" s="365">
        <v>1</v>
      </c>
      <c r="L55" s="364">
        <v>31603351.340000004</v>
      </c>
      <c r="M55" s="364">
        <v>31590477.340000004</v>
      </c>
      <c r="N55" s="364">
        <v>31590477.340000004</v>
      </c>
      <c r="O55" s="364">
        <v>31590477.340000004</v>
      </c>
      <c r="P55" s="344">
        <v>0.99959263813949673</v>
      </c>
      <c r="Q55" s="344">
        <v>1.0004075278718154</v>
      </c>
    </row>
    <row r="56" spans="1:17" s="243" customFormat="1" ht="38.4" customHeight="1">
      <c r="A56" s="300"/>
      <c r="B56" s="299"/>
      <c r="C56" s="299"/>
      <c r="D56" s="299">
        <v>3</v>
      </c>
      <c r="E56" s="299"/>
      <c r="F56" s="299"/>
      <c r="G56" s="318" t="s">
        <v>204</v>
      </c>
      <c r="H56" s="302"/>
      <c r="I56" s="303"/>
      <c r="J56" s="362"/>
      <c r="K56" s="367"/>
      <c r="L56" s="364">
        <v>13800863.230000004</v>
      </c>
      <c r="M56" s="364">
        <v>13800773.330000004</v>
      </c>
      <c r="N56" s="364">
        <v>13800773.330000004</v>
      </c>
      <c r="O56" s="364">
        <v>13800773.330000004</v>
      </c>
      <c r="P56" s="299"/>
      <c r="Q56" s="361"/>
    </row>
    <row r="57" spans="1:17" s="243" customFormat="1" ht="54" customHeight="1">
      <c r="A57" s="300"/>
      <c r="B57" s="299"/>
      <c r="C57" s="299"/>
      <c r="D57" s="299"/>
      <c r="E57" s="299">
        <v>206</v>
      </c>
      <c r="F57" s="299"/>
      <c r="G57" s="318" t="s">
        <v>205</v>
      </c>
      <c r="H57" s="302" t="s">
        <v>206</v>
      </c>
      <c r="I57" s="303">
        <v>0.35</v>
      </c>
      <c r="J57" s="303">
        <v>0.35</v>
      </c>
      <c r="K57" s="365">
        <v>1</v>
      </c>
      <c r="L57" s="364">
        <v>13800863.230000004</v>
      </c>
      <c r="M57" s="364">
        <v>13800773.330000004</v>
      </c>
      <c r="N57" s="364">
        <v>13800773.330000004</v>
      </c>
      <c r="O57" s="364">
        <v>13800773.330000004</v>
      </c>
      <c r="P57" s="344">
        <v>0.99999348591472126</v>
      </c>
      <c r="Q57" s="344">
        <v>1.0000065141277124</v>
      </c>
    </row>
    <row r="58" spans="1:17" s="243" customFormat="1" ht="30.75" customHeight="1">
      <c r="A58" s="300"/>
      <c r="B58" s="299"/>
      <c r="C58" s="299"/>
      <c r="D58" s="299">
        <v>5</v>
      </c>
      <c r="E58" s="299"/>
      <c r="F58" s="299"/>
      <c r="G58" s="318" t="s">
        <v>207</v>
      </c>
      <c r="H58" s="302"/>
      <c r="I58" s="303"/>
      <c r="J58" s="362"/>
      <c r="K58" s="367"/>
      <c r="L58" s="364">
        <v>12115225.150000002</v>
      </c>
      <c r="M58" s="364">
        <v>12035288.150000002</v>
      </c>
      <c r="N58" s="364">
        <v>12035288.150000002</v>
      </c>
      <c r="O58" s="364">
        <v>12035288.150000002</v>
      </c>
      <c r="P58" s="299"/>
      <c r="Q58" s="361"/>
    </row>
    <row r="59" spans="1:17" s="243" customFormat="1" ht="28.5" customHeight="1">
      <c r="A59" s="300"/>
      <c r="B59" s="299"/>
      <c r="C59" s="299"/>
      <c r="D59" s="299"/>
      <c r="E59" s="299">
        <v>207</v>
      </c>
      <c r="F59" s="299"/>
      <c r="G59" s="318" t="s">
        <v>208</v>
      </c>
      <c r="H59" s="302" t="s">
        <v>209</v>
      </c>
      <c r="I59" s="303">
        <v>1090000</v>
      </c>
      <c r="J59" s="303">
        <v>1090000</v>
      </c>
      <c r="K59" s="365">
        <v>1</v>
      </c>
      <c r="L59" s="364">
        <v>12115225.150000002</v>
      </c>
      <c r="M59" s="364">
        <v>12035288.150000002</v>
      </c>
      <c r="N59" s="364">
        <v>12035288.150000002</v>
      </c>
      <c r="O59" s="364">
        <v>12035288.150000002</v>
      </c>
      <c r="P59" s="344">
        <v>0.99340193855167436</v>
      </c>
      <c r="Q59" s="344">
        <v>1.0066418850137793</v>
      </c>
    </row>
    <row r="60" spans="1:17" s="243" customFormat="1" ht="20.25" customHeight="1">
      <c r="A60" s="300"/>
      <c r="B60" s="299"/>
      <c r="C60" s="299"/>
      <c r="D60" s="299"/>
      <c r="E60" s="299">
        <v>208</v>
      </c>
      <c r="F60" s="299"/>
      <c r="G60" s="318" t="s">
        <v>210</v>
      </c>
      <c r="H60" s="302" t="s">
        <v>211</v>
      </c>
      <c r="I60" s="303">
        <v>4432</v>
      </c>
      <c r="J60" s="303">
        <v>4432</v>
      </c>
      <c r="K60" s="365">
        <v>1</v>
      </c>
      <c r="L60" s="364">
        <v>0</v>
      </c>
      <c r="M60" s="364">
        <v>0</v>
      </c>
      <c r="N60" s="364">
        <v>0</v>
      </c>
      <c r="O60" s="364">
        <v>0</v>
      </c>
      <c r="P60" s="344">
        <v>0</v>
      </c>
      <c r="Q60" s="344">
        <v>0</v>
      </c>
    </row>
    <row r="61" spans="1:17" s="243" customFormat="1" ht="27" customHeight="1">
      <c r="A61" s="300"/>
      <c r="B61" s="299"/>
      <c r="C61" s="299"/>
      <c r="D61" s="299">
        <v>6</v>
      </c>
      <c r="E61" s="299"/>
      <c r="F61" s="299"/>
      <c r="G61" s="318" t="s">
        <v>249</v>
      </c>
      <c r="H61" s="302"/>
      <c r="I61" s="303"/>
      <c r="J61" s="362"/>
      <c r="K61" s="365"/>
      <c r="L61" s="364">
        <v>812</v>
      </c>
      <c r="M61" s="364">
        <v>812</v>
      </c>
      <c r="N61" s="364">
        <v>812</v>
      </c>
      <c r="O61" s="364">
        <v>812</v>
      </c>
      <c r="P61" s="299"/>
      <c r="Q61" s="361"/>
    </row>
    <row r="62" spans="1:17" s="243" customFormat="1" ht="32.25" customHeight="1">
      <c r="A62" s="300"/>
      <c r="B62" s="299"/>
      <c r="C62" s="299"/>
      <c r="D62" s="299"/>
      <c r="E62" s="299">
        <v>209</v>
      </c>
      <c r="F62" s="299"/>
      <c r="G62" s="318" t="s">
        <v>212</v>
      </c>
      <c r="H62" s="302" t="s">
        <v>213</v>
      </c>
      <c r="I62" s="303">
        <v>25500</v>
      </c>
      <c r="J62" s="303">
        <v>25500</v>
      </c>
      <c r="K62" s="365">
        <v>1</v>
      </c>
      <c r="L62" s="364">
        <v>812</v>
      </c>
      <c r="M62" s="364">
        <v>812</v>
      </c>
      <c r="N62" s="364">
        <v>812</v>
      </c>
      <c r="O62" s="364">
        <v>812</v>
      </c>
      <c r="P62" s="344">
        <v>1</v>
      </c>
      <c r="Q62" s="344">
        <v>1</v>
      </c>
    </row>
    <row r="63" spans="1:17" s="243" customFormat="1" ht="28.5" customHeight="1">
      <c r="A63" s="300"/>
      <c r="B63" s="299"/>
      <c r="C63" s="299">
        <v>2</v>
      </c>
      <c r="D63" s="299"/>
      <c r="E63" s="299"/>
      <c r="F63" s="299"/>
      <c r="G63" s="318" t="s">
        <v>214</v>
      </c>
      <c r="H63" s="302"/>
      <c r="I63" s="303"/>
      <c r="J63" s="362"/>
      <c r="K63" s="367"/>
      <c r="L63" s="364">
        <v>89229595.569999993</v>
      </c>
      <c r="M63" s="364">
        <v>89208595.569999993</v>
      </c>
      <c r="N63" s="364">
        <v>89208595.569999993</v>
      </c>
      <c r="O63" s="364">
        <v>89208595.569999993</v>
      </c>
      <c r="P63" s="299"/>
      <c r="Q63" s="361"/>
    </row>
    <row r="64" spans="1:17" s="243" customFormat="1" ht="15" customHeight="1">
      <c r="A64" s="300"/>
      <c r="B64" s="299"/>
      <c r="C64" s="299"/>
      <c r="D64" s="299">
        <v>1</v>
      </c>
      <c r="E64" s="299"/>
      <c r="F64" s="299"/>
      <c r="G64" s="318" t="s">
        <v>215</v>
      </c>
      <c r="H64" s="302"/>
      <c r="I64" s="303"/>
      <c r="J64" s="362"/>
      <c r="K64" s="365"/>
      <c r="L64" s="364">
        <v>26179326.930000003</v>
      </c>
      <c r="M64" s="364">
        <v>26174826.930000003</v>
      </c>
      <c r="N64" s="364">
        <v>26174826.930000003</v>
      </c>
      <c r="O64" s="364">
        <v>26174826.930000003</v>
      </c>
      <c r="P64" s="299"/>
      <c r="Q64" s="361"/>
    </row>
    <row r="65" spans="1:17" s="243" customFormat="1" ht="39.6" customHeight="1">
      <c r="A65" s="300"/>
      <c r="B65" s="299"/>
      <c r="C65" s="299"/>
      <c r="D65" s="299"/>
      <c r="E65" s="299">
        <v>215</v>
      </c>
      <c r="F65" s="299"/>
      <c r="G65" s="318" t="s">
        <v>216</v>
      </c>
      <c r="H65" s="302" t="s">
        <v>163</v>
      </c>
      <c r="I65" s="303">
        <v>0</v>
      </c>
      <c r="J65" s="303">
        <v>0</v>
      </c>
      <c r="K65" s="365">
        <v>0</v>
      </c>
      <c r="L65" s="364">
        <v>3792.4</v>
      </c>
      <c r="M65" s="364">
        <v>3792.4</v>
      </c>
      <c r="N65" s="364">
        <v>3792.4</v>
      </c>
      <c r="O65" s="364">
        <v>3792.4</v>
      </c>
      <c r="P65" s="344">
        <v>1</v>
      </c>
      <c r="Q65" s="344">
        <v>0</v>
      </c>
    </row>
    <row r="66" spans="1:17" s="243" customFormat="1" ht="33" customHeight="1">
      <c r="A66" s="300"/>
      <c r="B66" s="299"/>
      <c r="C66" s="299"/>
      <c r="D66" s="299"/>
      <c r="E66" s="299">
        <v>216</v>
      </c>
      <c r="F66" s="299"/>
      <c r="G66" s="318" t="s">
        <v>217</v>
      </c>
      <c r="H66" s="302" t="s">
        <v>209</v>
      </c>
      <c r="I66" s="303">
        <v>1800</v>
      </c>
      <c r="J66" s="303">
        <v>1800</v>
      </c>
      <c r="K66" s="365">
        <v>1</v>
      </c>
      <c r="L66" s="364">
        <v>12815570.810000002</v>
      </c>
      <c r="M66" s="364">
        <v>12811070.810000002</v>
      </c>
      <c r="N66" s="364">
        <v>12811070.810000002</v>
      </c>
      <c r="O66" s="364">
        <v>12811070.810000002</v>
      </c>
      <c r="P66" s="344">
        <v>0.9996488646454601</v>
      </c>
      <c r="Q66" s="344">
        <v>1.0003512586938859</v>
      </c>
    </row>
    <row r="67" spans="1:17" s="243" customFormat="1" ht="46.2" customHeight="1">
      <c r="A67" s="300"/>
      <c r="B67" s="299"/>
      <c r="C67" s="299"/>
      <c r="D67" s="299"/>
      <c r="E67" s="299">
        <v>217</v>
      </c>
      <c r="F67" s="299"/>
      <c r="G67" s="318" t="s">
        <v>218</v>
      </c>
      <c r="H67" s="302" t="s">
        <v>163</v>
      </c>
      <c r="I67" s="303">
        <v>0</v>
      </c>
      <c r="J67" s="303">
        <v>0</v>
      </c>
      <c r="K67" s="365">
        <v>0</v>
      </c>
      <c r="L67" s="364">
        <v>0</v>
      </c>
      <c r="M67" s="364">
        <v>0</v>
      </c>
      <c r="N67" s="364">
        <v>0</v>
      </c>
      <c r="O67" s="364">
        <v>0</v>
      </c>
      <c r="P67" s="344">
        <v>0</v>
      </c>
      <c r="Q67" s="344">
        <v>0</v>
      </c>
    </row>
    <row r="68" spans="1:17" s="243" customFormat="1" ht="46.2" customHeight="1">
      <c r="A68" s="300"/>
      <c r="B68" s="299"/>
      <c r="C68" s="299"/>
      <c r="D68" s="299"/>
      <c r="E68" s="299">
        <v>218</v>
      </c>
      <c r="F68" s="299"/>
      <c r="G68" s="318" t="s">
        <v>219</v>
      </c>
      <c r="H68" s="302" t="s">
        <v>209</v>
      </c>
      <c r="I68" s="303">
        <v>5668</v>
      </c>
      <c r="J68" s="303">
        <v>5668</v>
      </c>
      <c r="K68" s="365">
        <f>+J68/I68</f>
        <v>1</v>
      </c>
      <c r="L68" s="364">
        <v>13359963.720000001</v>
      </c>
      <c r="M68" s="364">
        <v>13359963.720000001</v>
      </c>
      <c r="N68" s="364">
        <v>13359963.720000001</v>
      </c>
      <c r="O68" s="364">
        <v>13359963.720000001</v>
      </c>
      <c r="P68" s="344">
        <f>+M68/L68</f>
        <v>1</v>
      </c>
      <c r="Q68" s="344">
        <f>+K68/P68</f>
        <v>1</v>
      </c>
    </row>
    <row r="69" spans="1:17" s="243" customFormat="1" ht="37.950000000000003" customHeight="1">
      <c r="A69" s="300"/>
      <c r="B69" s="299"/>
      <c r="C69" s="299"/>
      <c r="D69" s="299"/>
      <c r="E69" s="299">
        <v>219</v>
      </c>
      <c r="F69" s="299"/>
      <c r="G69" s="318" t="s">
        <v>220</v>
      </c>
      <c r="H69" s="302" t="s">
        <v>221</v>
      </c>
      <c r="I69" s="303">
        <v>0</v>
      </c>
      <c r="J69" s="303">
        <v>0</v>
      </c>
      <c r="K69" s="365">
        <v>0</v>
      </c>
      <c r="L69" s="364">
        <v>0</v>
      </c>
      <c r="M69" s="364">
        <v>0</v>
      </c>
      <c r="N69" s="364">
        <v>0</v>
      </c>
      <c r="O69" s="364">
        <v>0</v>
      </c>
      <c r="P69" s="344">
        <v>0</v>
      </c>
      <c r="Q69" s="344">
        <v>0</v>
      </c>
    </row>
    <row r="70" spans="1:17" s="243" customFormat="1" ht="21.75" customHeight="1">
      <c r="A70" s="300"/>
      <c r="B70" s="299"/>
      <c r="C70" s="299"/>
      <c r="D70" s="299">
        <v>3</v>
      </c>
      <c r="E70" s="299"/>
      <c r="F70" s="299"/>
      <c r="G70" s="318" t="s">
        <v>222</v>
      </c>
      <c r="H70" s="302"/>
      <c r="I70" s="303"/>
      <c r="J70" s="362"/>
      <c r="K70" s="365"/>
      <c r="L70" s="364">
        <v>16576588.059999997</v>
      </c>
      <c r="M70" s="364">
        <v>16576588.059999997</v>
      </c>
      <c r="N70" s="364">
        <v>16576588.059999997</v>
      </c>
      <c r="O70" s="364">
        <v>16576588.059999997</v>
      </c>
      <c r="P70" s="299"/>
      <c r="Q70" s="361"/>
    </row>
    <row r="71" spans="1:17" s="243" customFormat="1" ht="47.4" customHeight="1">
      <c r="A71" s="300"/>
      <c r="B71" s="299"/>
      <c r="C71" s="299"/>
      <c r="D71" s="299"/>
      <c r="E71" s="299">
        <v>222</v>
      </c>
      <c r="F71" s="299"/>
      <c r="G71" s="318" t="s">
        <v>223</v>
      </c>
      <c r="H71" s="302" t="s">
        <v>224</v>
      </c>
      <c r="I71" s="303">
        <v>250</v>
      </c>
      <c r="J71" s="303">
        <v>250</v>
      </c>
      <c r="K71" s="365">
        <v>1</v>
      </c>
      <c r="L71" s="364">
        <v>16576588.059999997</v>
      </c>
      <c r="M71" s="364">
        <v>16576588.059999997</v>
      </c>
      <c r="N71" s="364">
        <v>16576588.059999997</v>
      </c>
      <c r="O71" s="364">
        <v>16576588.059999997</v>
      </c>
      <c r="P71" s="344">
        <v>1</v>
      </c>
      <c r="Q71" s="344">
        <v>1</v>
      </c>
    </row>
    <row r="72" spans="1:17" s="243" customFormat="1" ht="16.5" customHeight="1">
      <c r="A72" s="300"/>
      <c r="B72" s="299"/>
      <c r="C72" s="299"/>
      <c r="D72" s="299">
        <v>4</v>
      </c>
      <c r="E72" s="299"/>
      <c r="F72" s="299"/>
      <c r="G72" s="318" t="s">
        <v>225</v>
      </c>
      <c r="H72" s="302"/>
      <c r="I72" s="303"/>
      <c r="J72" s="362"/>
      <c r="K72" s="367"/>
      <c r="L72" s="364">
        <v>46473680.579999998</v>
      </c>
      <c r="M72" s="364">
        <v>46457180.579999998</v>
      </c>
      <c r="N72" s="364">
        <v>46457180.579999998</v>
      </c>
      <c r="O72" s="364">
        <v>46457180.579999998</v>
      </c>
      <c r="P72" s="299"/>
      <c r="Q72" s="361"/>
    </row>
    <row r="73" spans="1:17" s="243" customFormat="1" ht="16.5" customHeight="1">
      <c r="A73" s="300"/>
      <c r="B73" s="299"/>
      <c r="C73" s="299"/>
      <c r="D73" s="299"/>
      <c r="E73" s="299">
        <v>223</v>
      </c>
      <c r="F73" s="299"/>
      <c r="G73" s="318" t="s">
        <v>226</v>
      </c>
      <c r="H73" s="302" t="s">
        <v>227</v>
      </c>
      <c r="I73" s="303">
        <v>645</v>
      </c>
      <c r="J73" s="303">
        <v>645</v>
      </c>
      <c r="K73" s="365">
        <v>1</v>
      </c>
      <c r="L73" s="364">
        <v>46473680.579999998</v>
      </c>
      <c r="M73" s="364">
        <v>46457180.579999998</v>
      </c>
      <c r="N73" s="364">
        <v>46457180.579999998</v>
      </c>
      <c r="O73" s="364">
        <v>46457180.579999998</v>
      </c>
      <c r="P73" s="344">
        <v>0.99964496033466521</v>
      </c>
      <c r="Q73" s="344">
        <v>1.0003551657632686</v>
      </c>
    </row>
    <row r="74" spans="1:17" s="243" customFormat="1" ht="15" customHeight="1">
      <c r="A74" s="300"/>
      <c r="B74" s="299"/>
      <c r="C74" s="299"/>
      <c r="D74" s="299">
        <v>5</v>
      </c>
      <c r="E74" s="299"/>
      <c r="F74" s="299"/>
      <c r="G74" s="318" t="s">
        <v>228</v>
      </c>
      <c r="H74" s="302"/>
      <c r="I74" s="303"/>
      <c r="J74" s="362"/>
      <c r="K74" s="367"/>
      <c r="L74" s="364">
        <v>0</v>
      </c>
      <c r="M74" s="364">
        <v>0</v>
      </c>
      <c r="N74" s="364">
        <v>0</v>
      </c>
      <c r="O74" s="364">
        <v>0</v>
      </c>
      <c r="P74" s="299"/>
      <c r="Q74" s="361"/>
    </row>
    <row r="75" spans="1:17" s="243" customFormat="1" ht="49.2" customHeight="1">
      <c r="A75" s="300"/>
      <c r="B75" s="299"/>
      <c r="C75" s="299"/>
      <c r="D75" s="299"/>
      <c r="E75" s="299">
        <v>224</v>
      </c>
      <c r="F75" s="299"/>
      <c r="G75" s="318" t="s">
        <v>229</v>
      </c>
      <c r="H75" s="302" t="s">
        <v>230</v>
      </c>
      <c r="I75" s="303">
        <v>0</v>
      </c>
      <c r="J75" s="303">
        <v>0</v>
      </c>
      <c r="K75" s="365">
        <v>0</v>
      </c>
      <c r="L75" s="364">
        <v>0</v>
      </c>
      <c r="M75" s="364">
        <v>0</v>
      </c>
      <c r="N75" s="364">
        <v>0</v>
      </c>
      <c r="O75" s="364">
        <v>0</v>
      </c>
      <c r="P75" s="344"/>
      <c r="Q75" s="344"/>
    </row>
    <row r="76" spans="1:17" s="243" customFormat="1" ht="44.4" customHeight="1">
      <c r="A76" s="300">
        <v>5</v>
      </c>
      <c r="B76" s="299"/>
      <c r="C76" s="299"/>
      <c r="D76" s="299"/>
      <c r="E76" s="299"/>
      <c r="F76" s="299"/>
      <c r="G76" s="320" t="s">
        <v>231</v>
      </c>
      <c r="H76" s="304"/>
      <c r="I76" s="368"/>
      <c r="J76" s="362"/>
      <c r="K76" s="365"/>
      <c r="L76" s="360">
        <v>82950809.910000011</v>
      </c>
      <c r="M76" s="360">
        <v>81739059.610000014</v>
      </c>
      <c r="N76" s="360">
        <v>81739059.610000014</v>
      </c>
      <c r="O76" s="360">
        <v>81739059.610000014</v>
      </c>
      <c r="P76" s="299"/>
      <c r="Q76" s="361"/>
    </row>
    <row r="77" spans="1:17" s="243" customFormat="1" ht="15" customHeight="1">
      <c r="A77" s="300"/>
      <c r="B77" s="299">
        <v>1</v>
      </c>
      <c r="C77" s="299"/>
      <c r="D77" s="299"/>
      <c r="E77" s="299"/>
      <c r="F77" s="299"/>
      <c r="G77" s="318" t="s">
        <v>187</v>
      </c>
      <c r="H77" s="302"/>
      <c r="I77" s="303"/>
      <c r="J77" s="362"/>
      <c r="K77" s="367"/>
      <c r="L77" s="364">
        <v>82950809.910000011</v>
      </c>
      <c r="M77" s="364">
        <v>81739059.610000014</v>
      </c>
      <c r="N77" s="364">
        <v>81739059.610000014</v>
      </c>
      <c r="O77" s="364">
        <v>81739059.610000014</v>
      </c>
      <c r="P77" s="299"/>
      <c r="Q77" s="361"/>
    </row>
    <row r="78" spans="1:17" s="243" customFormat="1" ht="28.5" customHeight="1">
      <c r="A78" s="300"/>
      <c r="B78" s="299"/>
      <c r="C78" s="299">
        <v>3</v>
      </c>
      <c r="D78" s="299"/>
      <c r="E78" s="299"/>
      <c r="F78" s="299"/>
      <c r="G78" s="318" t="s">
        <v>232</v>
      </c>
      <c r="H78" s="302"/>
      <c r="I78" s="303"/>
      <c r="J78" s="362"/>
      <c r="K78" s="367"/>
      <c r="L78" s="364">
        <v>40675554.770000011</v>
      </c>
      <c r="M78" s="364">
        <v>40353443.910000011</v>
      </c>
      <c r="N78" s="364">
        <v>40353443.910000011</v>
      </c>
      <c r="O78" s="364">
        <v>40353443.910000011</v>
      </c>
      <c r="P78" s="299"/>
      <c r="Q78" s="361"/>
    </row>
    <row r="79" spans="1:17" s="243" customFormat="1" ht="15" customHeight="1">
      <c r="A79" s="300"/>
      <c r="B79" s="299"/>
      <c r="C79" s="299"/>
      <c r="D79" s="299">
        <v>1</v>
      </c>
      <c r="E79" s="299"/>
      <c r="F79" s="299"/>
      <c r="G79" s="318" t="s">
        <v>233</v>
      </c>
      <c r="H79" s="302"/>
      <c r="I79" s="303"/>
      <c r="J79" s="362"/>
      <c r="K79" s="367"/>
      <c r="L79" s="364">
        <v>20494449.900000006</v>
      </c>
      <c r="M79" s="364">
        <v>20174457.500000007</v>
      </c>
      <c r="N79" s="364">
        <v>20174457.500000007</v>
      </c>
      <c r="O79" s="364">
        <v>20174457.500000007</v>
      </c>
      <c r="P79" s="299"/>
      <c r="Q79" s="361"/>
    </row>
    <row r="80" spans="1:17" s="243" customFormat="1" ht="15" customHeight="1">
      <c r="A80" s="300"/>
      <c r="B80" s="299"/>
      <c r="C80" s="299"/>
      <c r="D80" s="299"/>
      <c r="E80" s="299">
        <v>204</v>
      </c>
      <c r="F80" s="299"/>
      <c r="G80" s="318" t="s">
        <v>234</v>
      </c>
      <c r="H80" s="299" t="s">
        <v>235</v>
      </c>
      <c r="I80" s="303">
        <v>10</v>
      </c>
      <c r="J80" s="303">
        <v>10</v>
      </c>
      <c r="K80" s="365">
        <v>1</v>
      </c>
      <c r="L80" s="364">
        <v>20494449.900000006</v>
      </c>
      <c r="M80" s="364">
        <v>20174457.500000007</v>
      </c>
      <c r="N80" s="364">
        <v>20174457.500000007</v>
      </c>
      <c r="O80" s="364">
        <v>20174457.500000007</v>
      </c>
      <c r="P80" s="344">
        <v>0.98438638745800155</v>
      </c>
      <c r="Q80" s="344">
        <v>1.0158612641752571</v>
      </c>
    </row>
    <row r="81" spans="1:17" s="243" customFormat="1" ht="15" customHeight="1">
      <c r="A81" s="300"/>
      <c r="B81" s="299"/>
      <c r="C81" s="299"/>
      <c r="D81" s="299">
        <v>5</v>
      </c>
      <c r="E81" s="299"/>
      <c r="F81" s="299"/>
      <c r="G81" s="318" t="s">
        <v>236</v>
      </c>
      <c r="H81" s="302"/>
      <c r="I81" s="303"/>
      <c r="J81" s="362"/>
      <c r="K81" s="367"/>
      <c r="L81" s="364">
        <v>20181104.870000001</v>
      </c>
      <c r="M81" s="364">
        <v>20178986.41</v>
      </c>
      <c r="N81" s="364">
        <v>20178986.41</v>
      </c>
      <c r="O81" s="364">
        <v>20178986.41</v>
      </c>
      <c r="P81" s="299"/>
      <c r="Q81" s="361"/>
    </row>
    <row r="82" spans="1:17" s="243" customFormat="1" ht="15" customHeight="1">
      <c r="A82" s="300"/>
      <c r="B82" s="299"/>
      <c r="C82" s="299"/>
      <c r="D82" s="299"/>
      <c r="E82" s="299">
        <v>208</v>
      </c>
      <c r="F82" s="299"/>
      <c r="G82" s="318" t="s">
        <v>237</v>
      </c>
      <c r="H82" s="299" t="s">
        <v>235</v>
      </c>
      <c r="I82" s="303">
        <v>2323</v>
      </c>
      <c r="J82" s="303">
        <v>2323</v>
      </c>
      <c r="K82" s="365">
        <v>1</v>
      </c>
      <c r="L82" s="364">
        <v>20181104.870000001</v>
      </c>
      <c r="M82" s="364">
        <v>20178986.41</v>
      </c>
      <c r="N82" s="364">
        <v>20178986.41</v>
      </c>
      <c r="O82" s="364">
        <v>20178986.41</v>
      </c>
      <c r="P82" s="344">
        <v>0.99989502755108561</v>
      </c>
      <c r="Q82" s="344">
        <v>1.0001049834692863</v>
      </c>
    </row>
    <row r="83" spans="1:17" s="243" customFormat="1" ht="15" customHeight="1">
      <c r="A83" s="300"/>
      <c r="B83" s="299"/>
      <c r="C83" s="299">
        <v>8</v>
      </c>
      <c r="D83" s="299"/>
      <c r="E83" s="299"/>
      <c r="F83" s="299"/>
      <c r="G83" s="318" t="s">
        <v>238</v>
      </c>
      <c r="H83" s="302"/>
      <c r="I83" s="303"/>
      <c r="J83" s="362"/>
      <c r="K83" s="367"/>
      <c r="L83" s="364">
        <v>42275255.140000001</v>
      </c>
      <c r="M83" s="364">
        <v>41385615.699999996</v>
      </c>
      <c r="N83" s="364">
        <v>41385615.699999996</v>
      </c>
      <c r="O83" s="364">
        <v>41385615.699999996</v>
      </c>
      <c r="P83" s="299"/>
      <c r="Q83" s="361"/>
    </row>
    <row r="84" spans="1:17" s="243" customFormat="1" ht="15" customHeight="1">
      <c r="A84" s="300"/>
      <c r="B84" s="299"/>
      <c r="C84" s="299"/>
      <c r="D84" s="299">
        <v>2</v>
      </c>
      <c r="E84" s="299"/>
      <c r="F84" s="299"/>
      <c r="G84" s="318" t="s">
        <v>239</v>
      </c>
      <c r="H84" s="302"/>
      <c r="I84" s="303"/>
      <c r="J84" s="362"/>
      <c r="K84" s="365"/>
      <c r="L84" s="364">
        <v>0</v>
      </c>
      <c r="M84" s="364">
        <v>0</v>
      </c>
      <c r="N84" s="364">
        <v>0</v>
      </c>
      <c r="O84" s="364">
        <v>0</v>
      </c>
      <c r="P84" s="299"/>
      <c r="Q84" s="361"/>
    </row>
    <row r="85" spans="1:17" s="243" customFormat="1" ht="15" customHeight="1">
      <c r="A85" s="300"/>
      <c r="B85" s="299"/>
      <c r="C85" s="299"/>
      <c r="D85" s="299"/>
      <c r="E85" s="299">
        <v>207</v>
      </c>
      <c r="F85" s="299"/>
      <c r="G85" s="318" t="s">
        <v>240</v>
      </c>
      <c r="H85" s="299" t="s">
        <v>235</v>
      </c>
      <c r="I85" s="303">
        <v>1</v>
      </c>
      <c r="J85" s="303">
        <v>1</v>
      </c>
      <c r="K85" s="365">
        <v>1</v>
      </c>
      <c r="L85" s="364">
        <v>0</v>
      </c>
      <c r="M85" s="364">
        <v>0</v>
      </c>
      <c r="N85" s="364">
        <v>0</v>
      </c>
      <c r="O85" s="364">
        <v>0</v>
      </c>
      <c r="P85" s="344">
        <v>0</v>
      </c>
      <c r="Q85" s="344">
        <v>0</v>
      </c>
    </row>
    <row r="86" spans="1:17" s="243" customFormat="1" ht="15" customHeight="1">
      <c r="A86" s="300"/>
      <c r="B86" s="299"/>
      <c r="C86" s="299"/>
      <c r="D86" s="299">
        <v>5</v>
      </c>
      <c r="E86" s="299"/>
      <c r="F86" s="299"/>
      <c r="G86" s="318" t="s">
        <v>241</v>
      </c>
      <c r="H86" s="302"/>
      <c r="I86" s="303"/>
      <c r="J86" s="362"/>
      <c r="K86" s="367"/>
      <c r="L86" s="364">
        <v>42275255.140000001</v>
      </c>
      <c r="M86" s="364">
        <v>41385615.699999996</v>
      </c>
      <c r="N86" s="364">
        <v>41385615.699999996</v>
      </c>
      <c r="O86" s="364">
        <v>41385615.699999996</v>
      </c>
      <c r="P86" s="299"/>
      <c r="Q86" s="361"/>
    </row>
    <row r="87" spans="1:17" s="243" customFormat="1" ht="15" customHeight="1">
      <c r="A87" s="300"/>
      <c r="B87" s="299"/>
      <c r="C87" s="299"/>
      <c r="D87" s="299"/>
      <c r="E87" s="299">
        <v>201</v>
      </c>
      <c r="F87" s="299"/>
      <c r="G87" s="318" t="s">
        <v>242</v>
      </c>
      <c r="H87" s="299" t="s">
        <v>243</v>
      </c>
      <c r="I87" s="303">
        <v>1</v>
      </c>
      <c r="J87" s="303">
        <v>1</v>
      </c>
      <c r="K87" s="365">
        <v>1</v>
      </c>
      <c r="L87" s="364">
        <v>42275255.140000001</v>
      </c>
      <c r="M87" s="364">
        <v>41385615.699999996</v>
      </c>
      <c r="N87" s="364">
        <v>41385615.699999996</v>
      </c>
      <c r="O87" s="364">
        <v>41385615.699999996</v>
      </c>
      <c r="P87" s="344">
        <v>0.97895602434441031</v>
      </c>
      <c r="Q87" s="344">
        <v>1.0214963441996106</v>
      </c>
    </row>
    <row r="88" spans="1:17" s="243" customFormat="1" ht="28.5" customHeight="1">
      <c r="A88" s="300"/>
      <c r="B88" s="299"/>
      <c r="C88" s="299"/>
      <c r="D88" s="299"/>
      <c r="E88" s="301">
        <v>209</v>
      </c>
      <c r="F88" s="299"/>
      <c r="G88" s="318" t="s">
        <v>244</v>
      </c>
      <c r="H88" s="299" t="s">
        <v>243</v>
      </c>
      <c r="I88" s="303">
        <v>6500</v>
      </c>
      <c r="J88" s="303">
        <v>6500</v>
      </c>
      <c r="K88" s="365">
        <v>1</v>
      </c>
      <c r="L88" s="364">
        <v>0</v>
      </c>
      <c r="M88" s="364">
        <v>0</v>
      </c>
      <c r="N88" s="364">
        <v>0</v>
      </c>
      <c r="O88" s="364">
        <v>0</v>
      </c>
      <c r="P88" s="344">
        <v>0</v>
      </c>
      <c r="Q88" s="344">
        <v>0</v>
      </c>
    </row>
    <row r="89" spans="1:17" s="243" customFormat="1" ht="15" customHeight="1">
      <c r="A89" s="300"/>
      <c r="B89" s="299">
        <v>3</v>
      </c>
      <c r="C89" s="299"/>
      <c r="D89" s="299"/>
      <c r="E89" s="299"/>
      <c r="F89" s="299"/>
      <c r="G89" s="318" t="s">
        <v>182</v>
      </c>
      <c r="H89" s="302"/>
      <c r="I89" s="303"/>
      <c r="J89" s="362"/>
      <c r="K89" s="369"/>
      <c r="L89" s="364">
        <v>0</v>
      </c>
      <c r="M89" s="364">
        <v>0</v>
      </c>
      <c r="N89" s="364">
        <v>0</v>
      </c>
      <c r="O89" s="364">
        <v>0</v>
      </c>
      <c r="P89" s="299"/>
      <c r="Q89" s="361"/>
    </row>
    <row r="90" spans="1:17" s="243" customFormat="1" ht="33" customHeight="1">
      <c r="A90" s="300"/>
      <c r="B90" s="299"/>
      <c r="C90" s="299">
        <v>9</v>
      </c>
      <c r="D90" s="302"/>
      <c r="E90" s="299"/>
      <c r="F90" s="299"/>
      <c r="G90" s="318" t="s">
        <v>245</v>
      </c>
      <c r="H90" s="302"/>
      <c r="I90" s="303"/>
      <c r="J90" s="362"/>
      <c r="K90" s="369"/>
      <c r="L90" s="364">
        <v>0</v>
      </c>
      <c r="M90" s="364">
        <v>0</v>
      </c>
      <c r="N90" s="364">
        <v>0</v>
      </c>
      <c r="O90" s="364">
        <v>0</v>
      </c>
      <c r="P90" s="299"/>
      <c r="Q90" s="361"/>
    </row>
    <row r="91" spans="1:17" s="243" customFormat="1" ht="15" customHeight="1">
      <c r="A91" s="300"/>
      <c r="B91" s="299"/>
      <c r="C91" s="299"/>
      <c r="D91" s="302">
        <v>3</v>
      </c>
      <c r="E91" s="299"/>
      <c r="F91" s="299"/>
      <c r="G91" s="318" t="s">
        <v>246</v>
      </c>
      <c r="H91" s="302"/>
      <c r="I91" s="303"/>
      <c r="J91" s="362"/>
      <c r="K91" s="359"/>
      <c r="L91" s="364">
        <v>0</v>
      </c>
      <c r="M91" s="364">
        <v>0</v>
      </c>
      <c r="N91" s="364">
        <v>0</v>
      </c>
      <c r="O91" s="364">
        <v>0</v>
      </c>
      <c r="P91" s="299"/>
      <c r="Q91" s="361"/>
    </row>
    <row r="92" spans="1:17" s="243" customFormat="1" ht="30.75" customHeight="1">
      <c r="A92" s="300"/>
      <c r="B92" s="299"/>
      <c r="C92" s="299"/>
      <c r="D92" s="302"/>
      <c r="E92" s="299">
        <v>206</v>
      </c>
      <c r="F92" s="299"/>
      <c r="G92" s="318" t="s">
        <v>247</v>
      </c>
      <c r="H92" s="302" t="s">
        <v>248</v>
      </c>
      <c r="I92" s="303">
        <v>2323</v>
      </c>
      <c r="J92" s="303">
        <v>2323</v>
      </c>
      <c r="K92" s="365">
        <v>1</v>
      </c>
      <c r="L92" s="364">
        <v>0</v>
      </c>
      <c r="M92" s="364">
        <v>0</v>
      </c>
      <c r="N92" s="364">
        <v>0</v>
      </c>
      <c r="O92" s="364">
        <v>0</v>
      </c>
      <c r="P92" s="344">
        <v>0</v>
      </c>
      <c r="Q92" s="344">
        <v>0</v>
      </c>
    </row>
    <row r="93" spans="1:17" s="202" customFormat="1" ht="15" customHeight="1">
      <c r="A93" s="321"/>
      <c r="B93" s="321"/>
      <c r="C93" s="321"/>
      <c r="D93" s="321"/>
      <c r="E93" s="321"/>
      <c r="F93" s="321"/>
      <c r="G93" s="321" t="s">
        <v>151</v>
      </c>
      <c r="H93" s="321"/>
      <c r="I93" s="322"/>
      <c r="J93" s="322"/>
      <c r="K93" s="323"/>
      <c r="L93" s="324">
        <v>346710409.32000005</v>
      </c>
      <c r="M93" s="324">
        <v>341723287.14999998</v>
      </c>
      <c r="N93" s="324">
        <v>341723287.14999998</v>
      </c>
      <c r="O93" s="324">
        <v>341723287.14999998</v>
      </c>
      <c r="P93" s="321"/>
      <c r="Q93" s="325"/>
    </row>
    <row r="94" spans="1:17" ht="12.6">
      <c r="B94" s="203"/>
      <c r="C94" s="203"/>
    </row>
    <row r="95" spans="1:17" ht="12.6">
      <c r="B95" s="203"/>
      <c r="C95" s="203"/>
      <c r="L95" s="305"/>
      <c r="M95" s="305"/>
    </row>
    <row r="96" spans="1:17">
      <c r="L96" s="307"/>
      <c r="M96" s="307"/>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97370078740157484" right="0.39370078740157483" top="1.6535433070866143" bottom="0.47244094488188981" header="0.19685039370078741" footer="0.19685039370078741"/>
  <pageSetup scale="64"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selection activeCell="A120" sqref="A1:G120"/>
    </sheetView>
  </sheetViews>
  <sheetFormatPr baseColWidth="10" defaultColWidth="11.44140625" defaultRowHeight="13.8"/>
  <cols>
    <col min="1" max="1" width="6.6640625" style="1" customWidth="1"/>
    <col min="2" max="3" width="3.44140625" style="1" customWidth="1"/>
    <col min="4" max="4" width="4.5546875" style="1" customWidth="1"/>
    <col min="5" max="5" width="4.33203125" style="1" customWidth="1"/>
    <col min="6" max="6" width="47" style="1" customWidth="1"/>
    <col min="7" max="7" width="110.44140625" style="1" customWidth="1"/>
    <col min="8" max="16384" width="11.44140625" style="1"/>
  </cols>
  <sheetData>
    <row r="1" spans="1:7" ht="35.1" customHeight="1">
      <c r="A1" s="430" t="s">
        <v>78</v>
      </c>
      <c r="B1" s="431"/>
      <c r="C1" s="431"/>
      <c r="D1" s="431"/>
      <c r="E1" s="431"/>
      <c r="F1" s="431"/>
      <c r="G1" s="432"/>
    </row>
    <row r="2" spans="1:7" ht="6" customHeight="1">
      <c r="G2" s="89"/>
    </row>
    <row r="3" spans="1:7" ht="20.100000000000001" customHeight="1">
      <c r="A3" s="433" t="s">
        <v>146</v>
      </c>
      <c r="B3" s="434"/>
      <c r="C3" s="434"/>
      <c r="D3" s="434"/>
      <c r="E3" s="434"/>
      <c r="F3" s="434"/>
      <c r="G3" s="435"/>
    </row>
    <row r="4" spans="1:7" ht="20.100000000000001" customHeight="1">
      <c r="A4" s="433" t="s">
        <v>147</v>
      </c>
      <c r="B4" s="434"/>
      <c r="C4" s="434"/>
      <c r="D4" s="434"/>
      <c r="E4" s="434"/>
      <c r="F4" s="434"/>
      <c r="G4" s="435"/>
    </row>
    <row r="5" spans="1:7" ht="34.200000000000003" customHeight="1">
      <c r="A5" s="428" t="s">
        <v>76</v>
      </c>
      <c r="B5" s="428" t="s">
        <v>35</v>
      </c>
      <c r="C5" s="428" t="s">
        <v>32</v>
      </c>
      <c r="D5" s="428" t="s">
        <v>33</v>
      </c>
      <c r="E5" s="428" t="s">
        <v>0</v>
      </c>
      <c r="F5" s="428" t="s">
        <v>1</v>
      </c>
      <c r="G5" s="428" t="s">
        <v>118</v>
      </c>
    </row>
    <row r="6" spans="1:7" ht="20.399999999999999" customHeight="1">
      <c r="A6" s="429"/>
      <c r="B6" s="429"/>
      <c r="C6" s="429"/>
      <c r="D6" s="429"/>
      <c r="E6" s="429"/>
      <c r="F6" s="429"/>
      <c r="G6" s="429"/>
    </row>
    <row r="7" spans="1:7" s="63" customFormat="1" ht="15" customHeight="1">
      <c r="A7" s="55"/>
      <c r="B7" s="55"/>
      <c r="C7" s="55"/>
      <c r="D7" s="55"/>
      <c r="E7" s="55"/>
      <c r="F7" s="55"/>
      <c r="G7" s="326"/>
    </row>
    <row r="8" spans="1:7" s="370" customFormat="1" ht="25.2">
      <c r="A8" s="195">
        <v>1</v>
      </c>
      <c r="B8" s="196"/>
      <c r="C8" s="196"/>
      <c r="D8" s="196"/>
      <c r="E8" s="196"/>
      <c r="F8" s="294" t="s">
        <v>152</v>
      </c>
      <c r="G8" s="375"/>
    </row>
    <row r="9" spans="1:7" s="370" customFormat="1" ht="12.6">
      <c r="A9" s="192"/>
      <c r="B9" s="193">
        <v>2</v>
      </c>
      <c r="C9" s="194"/>
      <c r="D9" s="194"/>
      <c r="E9" s="194"/>
      <c r="F9" s="371" t="s">
        <v>153</v>
      </c>
      <c r="G9" s="375"/>
    </row>
    <row r="10" spans="1:7" s="370" customFormat="1" ht="12.6">
      <c r="A10" s="372"/>
      <c r="B10" s="373"/>
      <c r="C10" s="373">
        <v>3</v>
      </c>
      <c r="D10" s="374"/>
      <c r="E10" s="372"/>
      <c r="F10" s="371" t="s">
        <v>154</v>
      </c>
      <c r="G10" s="375"/>
    </row>
    <row r="11" spans="1:7" s="370" customFormat="1" ht="24">
      <c r="A11" s="372"/>
      <c r="B11" s="372"/>
      <c r="C11" s="373"/>
      <c r="D11" s="373">
        <v>1</v>
      </c>
      <c r="E11" s="374"/>
      <c r="F11" s="371" t="s">
        <v>155</v>
      </c>
      <c r="G11" s="376"/>
    </row>
    <row r="12" spans="1:7" s="370" customFormat="1" ht="12">
      <c r="A12" s="372"/>
      <c r="B12" s="372"/>
      <c r="C12" s="372"/>
      <c r="D12" s="372"/>
      <c r="E12" s="193">
        <v>205</v>
      </c>
      <c r="F12" s="371" t="s">
        <v>156</v>
      </c>
      <c r="G12" s="296"/>
    </row>
    <row r="13" spans="1:7" s="370" customFormat="1" ht="21.6">
      <c r="A13" s="377"/>
      <c r="B13" s="377"/>
      <c r="C13" s="377">
        <v>4</v>
      </c>
      <c r="D13" s="377"/>
      <c r="E13" s="377"/>
      <c r="F13" s="295" t="s">
        <v>158</v>
      </c>
      <c r="G13" s="381" t="s">
        <v>374</v>
      </c>
    </row>
    <row r="14" spans="1:7" s="370" customFormat="1" ht="10.8">
      <c r="A14" s="377"/>
      <c r="B14" s="377"/>
      <c r="C14" s="377"/>
      <c r="D14" s="377">
        <v>1</v>
      </c>
      <c r="E14" s="377"/>
      <c r="F14" s="295" t="s">
        <v>159</v>
      </c>
      <c r="G14" s="378"/>
    </row>
    <row r="15" spans="1:7" s="370" customFormat="1" ht="24.6" customHeight="1">
      <c r="A15" s="377"/>
      <c r="B15" s="377"/>
      <c r="C15" s="377"/>
      <c r="D15" s="377"/>
      <c r="E15" s="377">
        <v>211</v>
      </c>
      <c r="F15" s="295" t="s">
        <v>160</v>
      </c>
      <c r="G15" s="381" t="s">
        <v>374</v>
      </c>
    </row>
    <row r="16" spans="1:7" s="370" customFormat="1" ht="21.6">
      <c r="A16" s="377"/>
      <c r="B16" s="377"/>
      <c r="C16" s="377"/>
      <c r="D16" s="377"/>
      <c r="E16" s="377">
        <v>212</v>
      </c>
      <c r="F16" s="295" t="s">
        <v>162</v>
      </c>
      <c r="G16" s="381" t="s">
        <v>374</v>
      </c>
    </row>
    <row r="17" spans="1:7" s="370" customFormat="1" ht="10.8">
      <c r="A17" s="377"/>
      <c r="B17" s="377"/>
      <c r="C17" s="377"/>
      <c r="D17" s="377">
        <v>2</v>
      </c>
      <c r="E17" s="377"/>
      <c r="F17" s="295" t="s">
        <v>164</v>
      </c>
      <c r="G17" s="296"/>
    </row>
    <row r="18" spans="1:7" s="370" customFormat="1" ht="10.8">
      <c r="A18" s="377"/>
      <c r="B18" s="377"/>
      <c r="C18" s="377"/>
      <c r="D18" s="377"/>
      <c r="E18" s="377">
        <v>215</v>
      </c>
      <c r="F18" s="295" t="s">
        <v>165</v>
      </c>
      <c r="G18" s="381" t="s">
        <v>374</v>
      </c>
    </row>
    <row r="19" spans="1:7" s="370" customFormat="1" ht="10.8">
      <c r="A19" s="377"/>
      <c r="B19" s="377"/>
      <c r="C19" s="377">
        <v>5</v>
      </c>
      <c r="D19" s="377"/>
      <c r="E19" s="377"/>
      <c r="F19" s="295" t="s">
        <v>166</v>
      </c>
      <c r="G19" s="296"/>
    </row>
    <row r="20" spans="1:7" s="370" customFormat="1" ht="10.8">
      <c r="A20" s="377"/>
      <c r="B20" s="377"/>
      <c r="C20" s="377"/>
      <c r="D20" s="377">
        <v>1</v>
      </c>
      <c r="E20" s="377"/>
      <c r="F20" s="295" t="s">
        <v>167</v>
      </c>
      <c r="G20" s="296"/>
    </row>
    <row r="21" spans="1:7" s="370" customFormat="1" ht="43.2">
      <c r="A21" s="377"/>
      <c r="B21" s="377"/>
      <c r="C21" s="377"/>
      <c r="D21" s="377"/>
      <c r="E21" s="377">
        <v>216</v>
      </c>
      <c r="F21" s="295" t="s">
        <v>168</v>
      </c>
      <c r="G21" s="295" t="s">
        <v>417</v>
      </c>
    </row>
    <row r="22" spans="1:7" s="370" customFormat="1" ht="21.6">
      <c r="A22" s="377"/>
      <c r="B22" s="377"/>
      <c r="C22" s="377"/>
      <c r="D22" s="377"/>
      <c r="E22" s="377">
        <v>218</v>
      </c>
      <c r="F22" s="295" t="s">
        <v>169</v>
      </c>
      <c r="G22" s="381" t="s">
        <v>374</v>
      </c>
    </row>
    <row r="23" spans="1:7" s="370" customFormat="1" ht="10.8">
      <c r="A23" s="377"/>
      <c r="B23" s="377"/>
      <c r="C23" s="377">
        <v>6</v>
      </c>
      <c r="D23" s="377"/>
      <c r="E23" s="377"/>
      <c r="F23" s="295" t="s">
        <v>170</v>
      </c>
      <c r="G23" s="296"/>
    </row>
    <row r="24" spans="1:7" s="370" customFormat="1" ht="10.8">
      <c r="A24" s="377"/>
      <c r="B24" s="377"/>
      <c r="C24" s="377"/>
      <c r="D24" s="377">
        <v>3</v>
      </c>
      <c r="E24" s="377"/>
      <c r="F24" s="295" t="s">
        <v>171</v>
      </c>
      <c r="G24" s="296"/>
    </row>
    <row r="25" spans="1:7" s="370" customFormat="1" ht="10.8">
      <c r="A25" s="377"/>
      <c r="B25" s="377"/>
      <c r="C25" s="377"/>
      <c r="D25" s="377"/>
      <c r="E25" s="377">
        <v>219</v>
      </c>
      <c r="F25" s="295" t="s">
        <v>172</v>
      </c>
      <c r="G25" s="381" t="s">
        <v>374</v>
      </c>
    </row>
    <row r="26" spans="1:7" s="370" customFormat="1" ht="10.8">
      <c r="A26" s="377"/>
      <c r="B26" s="377"/>
      <c r="C26" s="377"/>
      <c r="D26" s="377">
        <v>8</v>
      </c>
      <c r="E26" s="377"/>
      <c r="F26" s="295" t="s">
        <v>174</v>
      </c>
      <c r="G26" s="296"/>
    </row>
    <row r="27" spans="1:7" s="370" customFormat="1" ht="31.2" customHeight="1">
      <c r="A27" s="377"/>
      <c r="B27" s="377"/>
      <c r="C27" s="377"/>
      <c r="D27" s="377"/>
      <c r="E27" s="377">
        <v>224</v>
      </c>
      <c r="F27" s="295" t="s">
        <v>175</v>
      </c>
      <c r="G27" s="381" t="s">
        <v>374</v>
      </c>
    </row>
    <row r="28" spans="1:7" s="370" customFormat="1" ht="32.4">
      <c r="A28" s="377"/>
      <c r="B28" s="377"/>
      <c r="C28" s="377"/>
      <c r="D28" s="377"/>
      <c r="E28" s="377">
        <v>225</v>
      </c>
      <c r="F28" s="295" t="s">
        <v>176</v>
      </c>
      <c r="G28" s="295" t="s">
        <v>498</v>
      </c>
    </row>
    <row r="29" spans="1:7" s="370" customFormat="1" ht="10.8">
      <c r="A29" s="377"/>
      <c r="B29" s="377"/>
      <c r="C29" s="377"/>
      <c r="D29" s="377">
        <v>9</v>
      </c>
      <c r="E29" s="377"/>
      <c r="F29" s="295" t="s">
        <v>177</v>
      </c>
      <c r="G29" s="296"/>
    </row>
    <row r="30" spans="1:7" s="370" customFormat="1" ht="40.950000000000003" customHeight="1">
      <c r="A30" s="377"/>
      <c r="B30" s="377"/>
      <c r="C30" s="377"/>
      <c r="D30" s="377"/>
      <c r="E30" s="377">
        <v>226</v>
      </c>
      <c r="F30" s="295" t="s">
        <v>178</v>
      </c>
      <c r="G30" s="295" t="s">
        <v>418</v>
      </c>
    </row>
    <row r="31" spans="1:7" s="370" customFormat="1" ht="7.2" customHeight="1">
      <c r="A31" s="379"/>
      <c r="B31" s="379"/>
      <c r="C31" s="379"/>
      <c r="D31" s="379"/>
      <c r="E31" s="379"/>
      <c r="F31" s="327"/>
      <c r="G31" s="327"/>
    </row>
    <row r="32" spans="1:7" s="370" customFormat="1" ht="52.95" customHeight="1">
      <c r="A32" s="377"/>
      <c r="B32" s="377"/>
      <c r="C32" s="377"/>
      <c r="D32" s="377"/>
      <c r="E32" s="377">
        <v>227</v>
      </c>
      <c r="F32" s="295" t="s">
        <v>179</v>
      </c>
      <c r="G32" s="295" t="s">
        <v>419</v>
      </c>
    </row>
    <row r="33" spans="1:7" s="370" customFormat="1" ht="21.6">
      <c r="A33" s="377"/>
      <c r="B33" s="377"/>
      <c r="C33" s="377"/>
      <c r="D33" s="377"/>
      <c r="E33" s="377">
        <v>229</v>
      </c>
      <c r="F33" s="295" t="s">
        <v>180</v>
      </c>
      <c r="G33" s="381" t="s">
        <v>374</v>
      </c>
    </row>
    <row r="34" spans="1:7" s="370" customFormat="1" ht="10.8">
      <c r="A34" s="377"/>
      <c r="B34" s="377"/>
      <c r="C34" s="377"/>
      <c r="D34" s="377"/>
      <c r="E34" s="377">
        <v>230</v>
      </c>
      <c r="F34" s="295" t="s">
        <v>181</v>
      </c>
      <c r="G34" s="381" t="s">
        <v>374</v>
      </c>
    </row>
    <row r="35" spans="1:7" s="370" customFormat="1" ht="10.8">
      <c r="A35" s="377"/>
      <c r="B35" s="377">
        <v>3</v>
      </c>
      <c r="C35" s="377"/>
      <c r="D35" s="377"/>
      <c r="E35" s="377"/>
      <c r="F35" s="295" t="s">
        <v>182</v>
      </c>
      <c r="G35" s="296"/>
    </row>
    <row r="36" spans="1:7" s="370" customFormat="1" ht="21.6">
      <c r="A36" s="377"/>
      <c r="B36" s="377"/>
      <c r="C36" s="377">
        <v>1</v>
      </c>
      <c r="D36" s="377"/>
      <c r="E36" s="377"/>
      <c r="F36" s="295" t="s">
        <v>183</v>
      </c>
      <c r="G36" s="381"/>
    </row>
    <row r="37" spans="1:7" s="370" customFormat="1" ht="10.8">
      <c r="A37" s="377"/>
      <c r="B37" s="377"/>
      <c r="C37" s="377"/>
      <c r="D37" s="377">
        <v>2</v>
      </c>
      <c r="E37" s="377"/>
      <c r="F37" s="295" t="s">
        <v>184</v>
      </c>
      <c r="G37" s="296"/>
    </row>
    <row r="38" spans="1:7" s="370" customFormat="1" ht="10.8">
      <c r="A38" s="377"/>
      <c r="B38" s="377"/>
      <c r="C38" s="377"/>
      <c r="D38" s="377"/>
      <c r="E38" s="377">
        <v>232</v>
      </c>
      <c r="F38" s="295" t="s">
        <v>185</v>
      </c>
      <c r="G38" s="381" t="s">
        <v>374</v>
      </c>
    </row>
    <row r="39" spans="1:7" s="370" customFormat="1" ht="10.8">
      <c r="A39" s="377"/>
      <c r="B39" s="377"/>
      <c r="C39" s="377"/>
      <c r="D39" s="377"/>
      <c r="E39" s="377"/>
      <c r="F39" s="295"/>
      <c r="G39" s="296"/>
    </row>
    <row r="40" spans="1:7" s="370" customFormat="1" ht="25.2" customHeight="1">
      <c r="A40" s="383">
        <v>2</v>
      </c>
      <c r="B40" s="377"/>
      <c r="C40" s="377"/>
      <c r="D40" s="377"/>
      <c r="E40" s="377"/>
      <c r="F40" s="382" t="s">
        <v>186</v>
      </c>
      <c r="G40" s="296"/>
    </row>
    <row r="41" spans="1:7" s="370" customFormat="1" ht="10.8">
      <c r="A41" s="377"/>
      <c r="B41" s="377">
        <v>1</v>
      </c>
      <c r="C41" s="377"/>
      <c r="D41" s="377"/>
      <c r="E41" s="377"/>
      <c r="F41" s="295" t="s">
        <v>187</v>
      </c>
      <c r="G41" s="296"/>
    </row>
    <row r="42" spans="1:7" s="370" customFormat="1" ht="10.8">
      <c r="A42" s="377"/>
      <c r="B42" s="377"/>
      <c r="C42" s="377">
        <v>7</v>
      </c>
      <c r="D42" s="377"/>
      <c r="E42" s="377"/>
      <c r="F42" s="295" t="s">
        <v>188</v>
      </c>
      <c r="G42" s="296"/>
    </row>
    <row r="43" spans="1:7" s="370" customFormat="1" ht="10.8">
      <c r="A43" s="377"/>
      <c r="B43" s="377"/>
      <c r="C43" s="377"/>
      <c r="D43" s="377">
        <v>1</v>
      </c>
      <c r="E43" s="377"/>
      <c r="F43" s="295" t="s">
        <v>189</v>
      </c>
      <c r="G43" s="296"/>
    </row>
    <row r="44" spans="1:7" s="370" customFormat="1" ht="10.8">
      <c r="A44" s="377"/>
      <c r="B44" s="377"/>
      <c r="C44" s="377"/>
      <c r="D44" s="377"/>
      <c r="E44" s="377">
        <v>201</v>
      </c>
      <c r="F44" s="295" t="s">
        <v>190</v>
      </c>
      <c r="G44" s="381" t="s">
        <v>374</v>
      </c>
    </row>
    <row r="45" spans="1:7" s="370" customFormat="1" ht="10.8">
      <c r="A45" s="377"/>
      <c r="B45" s="377"/>
      <c r="C45" s="377"/>
      <c r="D45" s="377">
        <v>2</v>
      </c>
      <c r="E45" s="377"/>
      <c r="F45" s="295" t="s">
        <v>191</v>
      </c>
      <c r="G45" s="296"/>
    </row>
    <row r="46" spans="1:7" s="370" customFormat="1" ht="21.6">
      <c r="A46" s="377"/>
      <c r="B46" s="377"/>
      <c r="C46" s="377"/>
      <c r="D46" s="377"/>
      <c r="E46" s="377">
        <v>204</v>
      </c>
      <c r="F46" s="295" t="s">
        <v>192</v>
      </c>
      <c r="G46" s="381" t="s">
        <v>374</v>
      </c>
    </row>
    <row r="47" spans="1:7" s="370" customFormat="1" ht="10.8">
      <c r="A47" s="377"/>
      <c r="B47" s="377"/>
      <c r="C47" s="377"/>
      <c r="D47" s="377"/>
      <c r="E47" s="377"/>
      <c r="F47" s="295"/>
      <c r="G47" s="296"/>
    </row>
    <row r="48" spans="1:7" s="370" customFormat="1" ht="16.2" customHeight="1">
      <c r="A48" s="383">
        <v>3</v>
      </c>
      <c r="B48" s="377"/>
      <c r="C48" s="377"/>
      <c r="D48" s="377"/>
      <c r="E48" s="377"/>
      <c r="F48" s="382" t="s">
        <v>194</v>
      </c>
      <c r="G48" s="296"/>
    </row>
    <row r="49" spans="1:7" s="370" customFormat="1" ht="10.8">
      <c r="A49" s="377"/>
      <c r="B49" s="377">
        <v>3</v>
      </c>
      <c r="C49" s="377"/>
      <c r="D49" s="377"/>
      <c r="E49" s="377"/>
      <c r="F49" s="295" t="s">
        <v>182</v>
      </c>
      <c r="G49" s="296"/>
    </row>
    <row r="50" spans="1:7" s="370" customFormat="1" ht="21.6">
      <c r="A50" s="377"/>
      <c r="B50" s="377"/>
      <c r="C50" s="377">
        <v>1</v>
      </c>
      <c r="D50" s="377"/>
      <c r="E50" s="377"/>
      <c r="F50" s="295" t="s">
        <v>183</v>
      </c>
      <c r="G50" s="296"/>
    </row>
    <row r="51" spans="1:7" s="370" customFormat="1" ht="10.8">
      <c r="A51" s="377"/>
      <c r="B51" s="377"/>
      <c r="C51" s="377"/>
      <c r="D51" s="377">
        <v>1</v>
      </c>
      <c r="E51" s="377"/>
      <c r="F51" s="295" t="s">
        <v>195</v>
      </c>
      <c r="G51" s="296"/>
    </row>
    <row r="52" spans="1:7" s="370" customFormat="1" ht="32.4">
      <c r="A52" s="377"/>
      <c r="B52" s="377"/>
      <c r="C52" s="377"/>
      <c r="D52" s="377"/>
      <c r="E52" s="377">
        <v>213</v>
      </c>
      <c r="F52" s="295" t="s">
        <v>196</v>
      </c>
      <c r="G52" s="295" t="s">
        <v>420</v>
      </c>
    </row>
    <row r="53" spans="1:7" s="370" customFormat="1" ht="21.6">
      <c r="A53" s="377"/>
      <c r="B53" s="377"/>
      <c r="C53" s="377"/>
      <c r="D53" s="377"/>
      <c r="E53" s="377">
        <v>215</v>
      </c>
      <c r="F53" s="295" t="s">
        <v>197</v>
      </c>
      <c r="G53" s="381" t="s">
        <v>374</v>
      </c>
    </row>
    <row r="54" spans="1:7" s="370" customFormat="1" ht="10.8">
      <c r="A54" s="377"/>
      <c r="B54" s="377"/>
      <c r="C54" s="377"/>
      <c r="D54" s="377"/>
      <c r="E54" s="377"/>
      <c r="F54" s="295"/>
      <c r="G54" s="296"/>
    </row>
    <row r="55" spans="1:7" s="370" customFormat="1" ht="25.2" customHeight="1">
      <c r="A55" s="383">
        <v>4</v>
      </c>
      <c r="B55" s="377"/>
      <c r="C55" s="377"/>
      <c r="D55" s="377"/>
      <c r="E55" s="377"/>
      <c r="F55" s="382" t="s">
        <v>199</v>
      </c>
      <c r="G55" s="296"/>
    </row>
    <row r="56" spans="1:7" s="370" customFormat="1" ht="10.8">
      <c r="A56" s="377"/>
      <c r="B56" s="377">
        <v>2</v>
      </c>
      <c r="C56" s="377"/>
      <c r="D56" s="377"/>
      <c r="E56" s="377"/>
      <c r="F56" s="295" t="s">
        <v>153</v>
      </c>
      <c r="G56" s="296"/>
    </row>
    <row r="57" spans="1:7" s="370" customFormat="1" ht="10.8">
      <c r="A57" s="377"/>
      <c r="B57" s="377"/>
      <c r="C57" s="377">
        <v>1</v>
      </c>
      <c r="D57" s="377"/>
      <c r="E57" s="377"/>
      <c r="F57" s="295" t="s">
        <v>200</v>
      </c>
      <c r="G57" s="296"/>
    </row>
    <row r="58" spans="1:7" s="370" customFormat="1" ht="16.95" customHeight="1">
      <c r="A58" s="377"/>
      <c r="B58" s="377"/>
      <c r="C58" s="377"/>
      <c r="D58" s="377">
        <v>1</v>
      </c>
      <c r="E58" s="377"/>
      <c r="F58" s="295" t="s">
        <v>201</v>
      </c>
      <c r="G58" s="296"/>
    </row>
    <row r="59" spans="1:7" s="370" customFormat="1" ht="10.8">
      <c r="A59" s="377"/>
      <c r="B59" s="377"/>
      <c r="C59" s="377"/>
      <c r="D59" s="377"/>
      <c r="E59" s="377">
        <v>203</v>
      </c>
      <c r="F59" s="295" t="s">
        <v>202</v>
      </c>
      <c r="G59" s="381" t="s">
        <v>374</v>
      </c>
    </row>
    <row r="60" spans="1:7" s="370" customFormat="1" ht="27" customHeight="1">
      <c r="A60" s="377"/>
      <c r="B60" s="377"/>
      <c r="C60" s="377"/>
      <c r="D60" s="377">
        <v>3</v>
      </c>
      <c r="E60" s="377"/>
      <c r="F60" s="295" t="s">
        <v>204</v>
      </c>
      <c r="G60" s="296"/>
    </row>
    <row r="61" spans="1:7" s="370" customFormat="1" ht="21.6">
      <c r="A61" s="379"/>
      <c r="B61" s="379"/>
      <c r="C61" s="379"/>
      <c r="D61" s="379"/>
      <c r="E61" s="379">
        <v>206</v>
      </c>
      <c r="F61" s="327" t="s">
        <v>205</v>
      </c>
      <c r="G61" s="384" t="s">
        <v>374</v>
      </c>
    </row>
    <row r="62" spans="1:7" s="370" customFormat="1" ht="27.6" customHeight="1">
      <c r="A62" s="377"/>
      <c r="B62" s="377"/>
      <c r="C62" s="377"/>
      <c r="D62" s="377">
        <v>5</v>
      </c>
      <c r="E62" s="377"/>
      <c r="F62" s="295" t="s">
        <v>207</v>
      </c>
      <c r="G62" s="296"/>
    </row>
    <row r="63" spans="1:7" s="370" customFormat="1" ht="10.8">
      <c r="A63" s="377"/>
      <c r="B63" s="377"/>
      <c r="C63" s="377"/>
      <c r="D63" s="377"/>
      <c r="E63" s="377">
        <v>207</v>
      </c>
      <c r="F63" s="295" t="s">
        <v>208</v>
      </c>
      <c r="G63" s="295"/>
    </row>
    <row r="64" spans="1:7" s="370" customFormat="1" ht="21.6">
      <c r="A64" s="377"/>
      <c r="B64" s="377"/>
      <c r="C64" s="377"/>
      <c r="D64" s="377"/>
      <c r="E64" s="377">
        <v>208</v>
      </c>
      <c r="F64" s="295" t="s">
        <v>210</v>
      </c>
      <c r="G64" s="295" t="s">
        <v>421</v>
      </c>
    </row>
    <row r="65" spans="1:7" s="370" customFormat="1" ht="10.8">
      <c r="A65" s="377"/>
      <c r="B65" s="377"/>
      <c r="C65" s="377"/>
      <c r="D65" s="377">
        <v>6</v>
      </c>
      <c r="E65" s="377"/>
      <c r="F65" s="295" t="s">
        <v>249</v>
      </c>
      <c r="G65" s="296"/>
    </row>
    <row r="66" spans="1:7" s="370" customFormat="1" ht="10.8">
      <c r="A66" s="377"/>
      <c r="B66" s="377"/>
      <c r="C66" s="377"/>
      <c r="D66" s="377"/>
      <c r="E66" s="377">
        <v>209</v>
      </c>
      <c r="F66" s="295" t="s">
        <v>212</v>
      </c>
      <c r="G66" s="381" t="s">
        <v>374</v>
      </c>
    </row>
    <row r="67" spans="1:7" s="370" customFormat="1" ht="10.8">
      <c r="A67" s="377"/>
      <c r="B67" s="377"/>
      <c r="C67" s="377">
        <v>2</v>
      </c>
      <c r="D67" s="377"/>
      <c r="E67" s="377"/>
      <c r="F67" s="295" t="s">
        <v>214</v>
      </c>
      <c r="G67" s="296"/>
    </row>
    <row r="68" spans="1:7" s="370" customFormat="1" ht="10.8">
      <c r="A68" s="377"/>
      <c r="B68" s="377"/>
      <c r="C68" s="377"/>
      <c r="D68" s="377">
        <v>1</v>
      </c>
      <c r="E68" s="377"/>
      <c r="F68" s="295" t="s">
        <v>215</v>
      </c>
      <c r="G68" s="296"/>
    </row>
    <row r="69" spans="1:7" s="370" customFormat="1" ht="40.200000000000003" customHeight="1">
      <c r="A69" s="377"/>
      <c r="B69" s="377"/>
      <c r="C69" s="377"/>
      <c r="D69" s="377"/>
      <c r="E69" s="377">
        <v>215</v>
      </c>
      <c r="F69" s="295" t="s">
        <v>216</v>
      </c>
      <c r="G69" s="295" t="s">
        <v>422</v>
      </c>
    </row>
    <row r="70" spans="1:7" s="370" customFormat="1" ht="24" customHeight="1">
      <c r="A70" s="377"/>
      <c r="B70" s="377"/>
      <c r="C70" s="377"/>
      <c r="D70" s="377"/>
      <c r="E70" s="377">
        <v>216</v>
      </c>
      <c r="F70" s="295" t="s">
        <v>217</v>
      </c>
      <c r="G70" s="381" t="s">
        <v>374</v>
      </c>
    </row>
    <row r="71" spans="1:7" s="370" customFormat="1" ht="28.2" customHeight="1">
      <c r="A71" s="377"/>
      <c r="B71" s="377"/>
      <c r="C71" s="377"/>
      <c r="D71" s="377"/>
      <c r="E71" s="377">
        <v>217</v>
      </c>
      <c r="F71" s="295" t="s">
        <v>218</v>
      </c>
      <c r="G71" s="381" t="s">
        <v>374</v>
      </c>
    </row>
    <row r="72" spans="1:7" s="370" customFormat="1" ht="21.6">
      <c r="A72" s="377"/>
      <c r="B72" s="377"/>
      <c r="C72" s="377"/>
      <c r="D72" s="377"/>
      <c r="E72" s="377">
        <v>218</v>
      </c>
      <c r="F72" s="295" t="s">
        <v>219</v>
      </c>
      <c r="G72" s="381" t="s">
        <v>374</v>
      </c>
    </row>
    <row r="73" spans="1:7" s="370" customFormat="1" ht="27" customHeight="1">
      <c r="A73" s="377"/>
      <c r="B73" s="377"/>
      <c r="C73" s="377"/>
      <c r="D73" s="377"/>
      <c r="E73" s="377">
        <v>219</v>
      </c>
      <c r="F73" s="295" t="s">
        <v>220</v>
      </c>
      <c r="G73" s="381" t="s">
        <v>374</v>
      </c>
    </row>
    <row r="74" spans="1:7" s="370" customFormat="1" ht="13.95" customHeight="1">
      <c r="A74" s="377"/>
      <c r="B74" s="377"/>
      <c r="C74" s="377"/>
      <c r="D74" s="377">
        <v>3</v>
      </c>
      <c r="E74" s="377"/>
      <c r="F74" s="295" t="s">
        <v>222</v>
      </c>
      <c r="G74" s="296"/>
    </row>
    <row r="75" spans="1:7" s="370" customFormat="1" ht="24" customHeight="1">
      <c r="A75" s="377"/>
      <c r="B75" s="377"/>
      <c r="C75" s="377"/>
      <c r="D75" s="377"/>
      <c r="E75" s="377">
        <v>222</v>
      </c>
      <c r="F75" s="295" t="s">
        <v>223</v>
      </c>
      <c r="G75" s="381" t="s">
        <v>374</v>
      </c>
    </row>
    <row r="76" spans="1:7" s="370" customFormat="1" ht="15.6" customHeight="1">
      <c r="A76" s="377"/>
      <c r="B76" s="377"/>
      <c r="C76" s="377"/>
      <c r="D76" s="377">
        <v>4</v>
      </c>
      <c r="E76" s="377"/>
      <c r="F76" s="295" t="s">
        <v>225</v>
      </c>
      <c r="G76" s="296"/>
    </row>
    <row r="77" spans="1:7" s="370" customFormat="1" ht="15" customHeight="1">
      <c r="A77" s="377"/>
      <c r="B77" s="377"/>
      <c r="C77" s="377"/>
      <c r="D77" s="377"/>
      <c r="E77" s="377">
        <v>223</v>
      </c>
      <c r="F77" s="295" t="s">
        <v>226</v>
      </c>
      <c r="G77" s="381" t="s">
        <v>374</v>
      </c>
    </row>
    <row r="78" spans="1:7" s="370" customFormat="1" ht="13.95" customHeight="1">
      <c r="A78" s="377"/>
      <c r="B78" s="377"/>
      <c r="C78" s="377"/>
      <c r="D78" s="377">
        <v>5</v>
      </c>
      <c r="E78" s="377"/>
      <c r="F78" s="295" t="s">
        <v>228</v>
      </c>
      <c r="G78" s="296"/>
    </row>
    <row r="79" spans="1:7" s="370" customFormat="1" ht="30" customHeight="1">
      <c r="A79" s="377"/>
      <c r="B79" s="377"/>
      <c r="C79" s="377"/>
      <c r="D79" s="377"/>
      <c r="E79" s="377">
        <v>224</v>
      </c>
      <c r="F79" s="295" t="s">
        <v>229</v>
      </c>
      <c r="G79" s="381" t="s">
        <v>374</v>
      </c>
    </row>
    <row r="80" spans="1:7" s="370" customFormat="1" ht="10.8">
      <c r="A80" s="377"/>
      <c r="B80" s="377"/>
      <c r="C80" s="377"/>
      <c r="D80" s="377"/>
      <c r="E80" s="377"/>
      <c r="F80" s="295"/>
      <c r="G80" s="296"/>
    </row>
    <row r="81" spans="1:7" s="370" customFormat="1" ht="24.6" customHeight="1">
      <c r="A81" s="383">
        <v>5</v>
      </c>
      <c r="B81" s="377"/>
      <c r="C81" s="377"/>
      <c r="D81" s="377"/>
      <c r="E81" s="377"/>
      <c r="F81" s="382" t="s">
        <v>231</v>
      </c>
      <c r="G81" s="296"/>
    </row>
    <row r="82" spans="1:7" s="370" customFormat="1" ht="13.2" customHeight="1">
      <c r="A82" s="377"/>
      <c r="B82" s="377">
        <v>1</v>
      </c>
      <c r="C82" s="377"/>
      <c r="D82" s="377"/>
      <c r="E82" s="377"/>
      <c r="F82" s="295" t="s">
        <v>187</v>
      </c>
      <c r="G82" s="296"/>
    </row>
    <row r="83" spans="1:7" s="370" customFormat="1" ht="14.4" customHeight="1">
      <c r="A83" s="377"/>
      <c r="B83" s="377"/>
      <c r="C83" s="377">
        <v>3</v>
      </c>
      <c r="D83" s="377"/>
      <c r="E83" s="377"/>
      <c r="F83" s="295" t="s">
        <v>232</v>
      </c>
      <c r="G83" s="296"/>
    </row>
    <row r="84" spans="1:7" s="370" customFormat="1" ht="16.95" customHeight="1">
      <c r="A84" s="377"/>
      <c r="B84" s="377"/>
      <c r="C84" s="377"/>
      <c r="D84" s="377">
        <v>1</v>
      </c>
      <c r="E84" s="377"/>
      <c r="F84" s="295" t="s">
        <v>233</v>
      </c>
      <c r="G84" s="296"/>
    </row>
    <row r="85" spans="1:7" s="370" customFormat="1" ht="18" customHeight="1">
      <c r="A85" s="377"/>
      <c r="B85" s="377"/>
      <c r="C85" s="377"/>
      <c r="D85" s="377"/>
      <c r="E85" s="377">
        <v>204</v>
      </c>
      <c r="F85" s="295" t="s">
        <v>234</v>
      </c>
      <c r="G85" s="381" t="s">
        <v>374</v>
      </c>
    </row>
    <row r="86" spans="1:7" s="370" customFormat="1" ht="13.95" customHeight="1">
      <c r="A86" s="377"/>
      <c r="B86" s="377"/>
      <c r="C86" s="377"/>
      <c r="D86" s="377">
        <v>5</v>
      </c>
      <c r="E86" s="377"/>
      <c r="F86" s="295" t="s">
        <v>236</v>
      </c>
      <c r="G86" s="381" t="s">
        <v>374</v>
      </c>
    </row>
    <row r="87" spans="1:7" s="370" customFormat="1" ht="10.8">
      <c r="A87" s="377"/>
      <c r="B87" s="377"/>
      <c r="C87" s="377"/>
      <c r="D87" s="377"/>
      <c r="E87" s="377">
        <v>208</v>
      </c>
      <c r="F87" s="295" t="s">
        <v>237</v>
      </c>
      <c r="G87" s="296"/>
    </row>
    <row r="88" spans="1:7" s="370" customFormat="1" ht="15.6" customHeight="1">
      <c r="A88" s="377"/>
      <c r="B88" s="377"/>
      <c r="C88" s="377">
        <v>8</v>
      </c>
      <c r="D88" s="377"/>
      <c r="E88" s="377"/>
      <c r="F88" s="295" t="s">
        <v>238</v>
      </c>
      <c r="G88" s="296"/>
    </row>
    <row r="89" spans="1:7" s="370" customFormat="1" ht="10.8">
      <c r="A89" s="379"/>
      <c r="B89" s="379"/>
      <c r="C89" s="379"/>
      <c r="D89" s="379">
        <v>2</v>
      </c>
      <c r="E89" s="379"/>
      <c r="F89" s="327" t="s">
        <v>239</v>
      </c>
      <c r="G89" s="380"/>
    </row>
    <row r="90" spans="1:7" s="370" customFormat="1" ht="37.200000000000003" customHeight="1">
      <c r="A90" s="377"/>
      <c r="B90" s="377"/>
      <c r="C90" s="377"/>
      <c r="D90" s="377"/>
      <c r="E90" s="377">
        <v>207</v>
      </c>
      <c r="F90" s="295" t="s">
        <v>240</v>
      </c>
      <c r="G90" s="295" t="s">
        <v>499</v>
      </c>
    </row>
    <row r="91" spans="1:7" s="370" customFormat="1" ht="10.8">
      <c r="A91" s="377"/>
      <c r="B91" s="377"/>
      <c r="C91" s="377"/>
      <c r="D91" s="377">
        <v>5</v>
      </c>
      <c r="E91" s="377"/>
      <c r="F91" s="295" t="s">
        <v>241</v>
      </c>
      <c r="G91" s="296"/>
    </row>
    <row r="92" spans="1:7" s="370" customFormat="1" ht="24" customHeight="1">
      <c r="A92" s="377"/>
      <c r="B92" s="377"/>
      <c r="C92" s="377"/>
      <c r="D92" s="377"/>
      <c r="E92" s="377">
        <v>201</v>
      </c>
      <c r="F92" s="295" t="s">
        <v>242</v>
      </c>
      <c r="G92" s="381" t="s">
        <v>374</v>
      </c>
    </row>
    <row r="93" spans="1:7" s="370" customFormat="1" ht="48" customHeight="1">
      <c r="A93" s="377"/>
      <c r="B93" s="377"/>
      <c r="C93" s="377"/>
      <c r="D93" s="377"/>
      <c r="E93" s="377">
        <v>209</v>
      </c>
      <c r="F93" s="295" t="s">
        <v>244</v>
      </c>
      <c r="G93" s="295" t="s">
        <v>423</v>
      </c>
    </row>
    <row r="94" spans="1:7" s="370" customFormat="1" ht="10.8">
      <c r="A94" s="377"/>
      <c r="B94" s="377">
        <v>3</v>
      </c>
      <c r="C94" s="377"/>
      <c r="D94" s="377"/>
      <c r="E94" s="377"/>
      <c r="F94" s="295" t="s">
        <v>182</v>
      </c>
      <c r="G94" s="296"/>
    </row>
    <row r="95" spans="1:7" s="370" customFormat="1" ht="10.8">
      <c r="A95" s="377"/>
      <c r="B95" s="377"/>
      <c r="C95" s="377">
        <v>9</v>
      </c>
      <c r="D95" s="377"/>
      <c r="E95" s="377"/>
      <c r="F95" s="295" t="s">
        <v>245</v>
      </c>
      <c r="G95" s="296"/>
    </row>
    <row r="96" spans="1:7" s="370" customFormat="1" ht="10.8">
      <c r="A96" s="377"/>
      <c r="B96" s="377"/>
      <c r="C96" s="377"/>
      <c r="D96" s="377">
        <v>3</v>
      </c>
      <c r="E96" s="377"/>
      <c r="F96" s="295" t="s">
        <v>246</v>
      </c>
      <c r="G96" s="296"/>
    </row>
    <row r="97" spans="1:7" s="370" customFormat="1" ht="43.2">
      <c r="A97" s="377"/>
      <c r="B97" s="377"/>
      <c r="C97" s="377"/>
      <c r="D97" s="377"/>
      <c r="E97" s="377">
        <v>206</v>
      </c>
      <c r="F97" s="295" t="s">
        <v>247</v>
      </c>
      <c r="G97" s="295" t="s">
        <v>423</v>
      </c>
    </row>
    <row r="98" spans="1:7" s="370" customFormat="1" ht="15" customHeight="1">
      <c r="A98" s="296"/>
      <c r="B98" s="296"/>
      <c r="C98" s="296"/>
      <c r="D98" s="296"/>
      <c r="E98" s="296"/>
      <c r="F98" s="296"/>
      <c r="G98" s="296"/>
    </row>
    <row r="99" spans="1:7" s="63" customFormat="1" ht="15" customHeight="1">
      <c r="A99" s="64"/>
      <c r="B99" s="64"/>
      <c r="C99" s="64"/>
      <c r="D99" s="64"/>
      <c r="E99" s="64"/>
      <c r="F99" s="64"/>
      <c r="G99" s="64"/>
    </row>
    <row r="100" spans="1:7">
      <c r="B100" s="16"/>
      <c r="C100" s="16"/>
    </row>
    <row r="101" spans="1:7">
      <c r="B101" s="5"/>
      <c r="C101" s="5"/>
      <c r="F101" s="33"/>
      <c r="G101" s="7"/>
    </row>
    <row r="102" spans="1:7">
      <c r="B102" s="9"/>
      <c r="C102" s="9"/>
      <c r="F102" s="34"/>
      <c r="G102" s="10"/>
    </row>
  </sheetData>
  <mergeCells count="10">
    <mergeCell ref="A1:G1"/>
    <mergeCell ref="A3:G3"/>
    <mergeCell ref="A4:G4"/>
    <mergeCell ref="A5:A6"/>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zoomScaleNormal="100" zoomScaleSheetLayoutView="70" workbookViewId="0">
      <selection activeCell="H14" sqref="H14"/>
    </sheetView>
  </sheetViews>
  <sheetFormatPr baseColWidth="10" defaultColWidth="11.44140625" defaultRowHeight="13.8"/>
  <cols>
    <col min="1" max="1" width="3.88671875" style="35" customWidth="1"/>
    <col min="2" max="4" width="3.109375" style="35" customWidth="1"/>
    <col min="5" max="5" width="6.6640625" style="35" customWidth="1"/>
    <col min="6" max="6" width="29.109375" style="35" customWidth="1"/>
    <col min="7" max="7" width="11.88671875" style="35" customWidth="1"/>
    <col min="8" max="10" width="12.6640625" style="35" customWidth="1"/>
    <col min="11" max="11" width="8.6640625" style="35" customWidth="1"/>
    <col min="12" max="12" width="6.6640625" style="35" customWidth="1"/>
    <col min="13" max="17" width="16.109375" style="35" customWidth="1"/>
    <col min="18" max="18" width="7.88671875" style="35" customWidth="1"/>
    <col min="19" max="21" width="6.6640625" style="35" customWidth="1"/>
    <col min="22" max="16384" width="11.44140625" style="35"/>
  </cols>
  <sheetData>
    <row r="1" spans="1:21" ht="25.2" customHeight="1">
      <c r="A1" s="456" t="s">
        <v>80</v>
      </c>
      <c r="B1" s="457"/>
      <c r="C1" s="457"/>
      <c r="D1" s="457"/>
      <c r="E1" s="457"/>
      <c r="F1" s="457"/>
      <c r="G1" s="457"/>
      <c r="H1" s="457"/>
      <c r="I1" s="457"/>
      <c r="J1" s="457"/>
      <c r="K1" s="457"/>
      <c r="L1" s="457"/>
      <c r="M1" s="457"/>
      <c r="N1" s="457"/>
      <c r="O1" s="457"/>
      <c r="P1" s="457"/>
      <c r="Q1" s="457"/>
      <c r="R1" s="457"/>
      <c r="S1" s="457"/>
      <c r="T1" s="457"/>
      <c r="U1" s="458"/>
    </row>
    <row r="2" spans="1:21" ht="42" customHeight="1">
      <c r="A2" s="459" t="s">
        <v>504</v>
      </c>
      <c r="B2" s="460"/>
      <c r="C2" s="460"/>
      <c r="D2" s="460"/>
      <c r="E2" s="460"/>
      <c r="F2" s="460"/>
      <c r="G2" s="460"/>
      <c r="H2" s="460"/>
      <c r="I2" s="460"/>
      <c r="J2" s="460"/>
      <c r="K2" s="460"/>
      <c r="L2" s="460"/>
      <c r="M2" s="460"/>
      <c r="N2" s="460"/>
      <c r="O2" s="460"/>
      <c r="P2" s="460"/>
      <c r="Q2" s="460"/>
      <c r="R2" s="460"/>
      <c r="S2" s="460"/>
      <c r="T2" s="460"/>
      <c r="U2" s="461"/>
    </row>
    <row r="3" spans="1:21" ht="6" customHeight="1">
      <c r="U3" s="110"/>
    </row>
    <row r="4" spans="1:21" ht="20.100000000000001" customHeight="1">
      <c r="A4" s="433" t="s">
        <v>146</v>
      </c>
      <c r="B4" s="462"/>
      <c r="C4" s="462"/>
      <c r="D4" s="462"/>
      <c r="E4" s="462"/>
      <c r="F4" s="462"/>
      <c r="G4" s="462"/>
      <c r="H4" s="462"/>
      <c r="I4" s="462"/>
      <c r="J4" s="462"/>
      <c r="K4" s="462"/>
      <c r="L4" s="462"/>
      <c r="M4" s="462"/>
      <c r="N4" s="462"/>
      <c r="O4" s="462"/>
      <c r="P4" s="462"/>
      <c r="Q4" s="462"/>
      <c r="R4" s="462"/>
      <c r="S4" s="462"/>
      <c r="T4" s="462"/>
      <c r="U4" s="463"/>
    </row>
    <row r="5" spans="1:21" ht="20.100000000000001" customHeight="1">
      <c r="A5" s="464" t="s">
        <v>147</v>
      </c>
      <c r="B5" s="465"/>
      <c r="C5" s="465"/>
      <c r="D5" s="465"/>
      <c r="E5" s="465"/>
      <c r="F5" s="465"/>
      <c r="G5" s="465"/>
      <c r="H5" s="465"/>
      <c r="I5" s="465"/>
      <c r="J5" s="465"/>
      <c r="K5" s="465"/>
      <c r="L5" s="465"/>
      <c r="M5" s="465"/>
      <c r="N5" s="465"/>
      <c r="O5" s="465"/>
      <c r="P5" s="465"/>
      <c r="Q5" s="465"/>
      <c r="R5" s="465"/>
      <c r="S5" s="465"/>
      <c r="T5" s="465"/>
      <c r="U5" s="466"/>
    </row>
    <row r="6" spans="1:21" ht="15" customHeight="1">
      <c r="A6" s="467" t="s">
        <v>76</v>
      </c>
      <c r="B6" s="470" t="s">
        <v>35</v>
      </c>
      <c r="C6" s="470" t="s">
        <v>32</v>
      </c>
      <c r="D6" s="470" t="s">
        <v>33</v>
      </c>
      <c r="E6" s="470" t="s">
        <v>0</v>
      </c>
      <c r="F6" s="470" t="s">
        <v>1</v>
      </c>
      <c r="G6" s="470" t="s">
        <v>17</v>
      </c>
      <c r="H6" s="118" t="s">
        <v>3</v>
      </c>
      <c r="I6" s="118"/>
      <c r="J6" s="118"/>
      <c r="K6" s="118"/>
      <c r="L6" s="118"/>
      <c r="M6" s="118"/>
      <c r="N6" s="118"/>
      <c r="O6" s="118"/>
      <c r="P6" s="118"/>
      <c r="Q6" s="118"/>
      <c r="R6" s="118"/>
      <c r="S6" s="118"/>
      <c r="T6" s="118"/>
      <c r="U6" s="119"/>
    </row>
    <row r="7" spans="1:21" ht="15" customHeight="1">
      <c r="A7" s="468"/>
      <c r="B7" s="471"/>
      <c r="C7" s="471"/>
      <c r="D7" s="471"/>
      <c r="E7" s="471"/>
      <c r="F7" s="471"/>
      <c r="G7" s="471"/>
      <c r="H7" s="473" t="s">
        <v>2</v>
      </c>
      <c r="I7" s="474"/>
      <c r="J7" s="475"/>
      <c r="K7" s="476" t="s">
        <v>39</v>
      </c>
      <c r="L7" s="477"/>
      <c r="M7" s="473" t="s">
        <v>87</v>
      </c>
      <c r="N7" s="474"/>
      <c r="O7" s="474"/>
      <c r="P7" s="474"/>
      <c r="Q7" s="475"/>
      <c r="R7" s="478" t="s">
        <v>39</v>
      </c>
      <c r="S7" s="479"/>
      <c r="T7" s="479"/>
      <c r="U7" s="480"/>
    </row>
    <row r="8" spans="1:21" ht="33" customHeight="1">
      <c r="A8" s="469"/>
      <c r="B8" s="472"/>
      <c r="C8" s="472"/>
      <c r="D8" s="472"/>
      <c r="E8" s="472"/>
      <c r="F8" s="472"/>
      <c r="G8" s="472"/>
      <c r="H8" s="120" t="s">
        <v>116</v>
      </c>
      <c r="I8" s="120" t="s">
        <v>123</v>
      </c>
      <c r="J8" s="120" t="s">
        <v>38</v>
      </c>
      <c r="K8" s="121" t="s">
        <v>40</v>
      </c>
      <c r="L8" s="121" t="s">
        <v>41</v>
      </c>
      <c r="M8" s="120" t="s">
        <v>111</v>
      </c>
      <c r="N8" s="120" t="s">
        <v>110</v>
      </c>
      <c r="O8" s="120" t="s">
        <v>42</v>
      </c>
      <c r="P8" s="120" t="s">
        <v>43</v>
      </c>
      <c r="Q8" s="120" t="s">
        <v>101</v>
      </c>
      <c r="R8" s="121" t="s">
        <v>102</v>
      </c>
      <c r="S8" s="121" t="s">
        <v>103</v>
      </c>
      <c r="T8" s="121" t="s">
        <v>104</v>
      </c>
      <c r="U8" s="121" t="s">
        <v>105</v>
      </c>
    </row>
    <row r="9" spans="1:21" s="94" customFormat="1" ht="15" customHeight="1">
      <c r="A9" s="92"/>
      <c r="B9" s="92"/>
      <c r="C9" s="92"/>
      <c r="D9" s="92"/>
      <c r="E9" s="92"/>
      <c r="F9" s="92"/>
      <c r="G9" s="145"/>
      <c r="H9" s="145"/>
      <c r="I9" s="145"/>
      <c r="J9" s="145"/>
      <c r="K9" s="163"/>
      <c r="L9" s="163"/>
      <c r="M9" s="163"/>
      <c r="N9" s="163"/>
      <c r="O9" s="163"/>
      <c r="P9" s="163"/>
      <c r="Q9" s="163"/>
      <c r="R9" s="163"/>
      <c r="S9" s="163"/>
      <c r="T9" s="163"/>
      <c r="U9" s="163"/>
    </row>
    <row r="10" spans="1:21" s="31" customFormat="1" ht="25.2">
      <c r="A10" s="133">
        <v>2</v>
      </c>
      <c r="B10" s="134"/>
      <c r="C10" s="134"/>
      <c r="D10" s="134"/>
      <c r="E10" s="134"/>
      <c r="F10" s="132" t="s">
        <v>186</v>
      </c>
      <c r="G10" s="130"/>
      <c r="H10" s="140"/>
      <c r="I10" s="138"/>
      <c r="J10" s="138"/>
      <c r="K10" s="139"/>
      <c r="L10" s="144"/>
      <c r="M10" s="189">
        <v>92847012</v>
      </c>
      <c r="N10" s="189">
        <v>92847012</v>
      </c>
      <c r="O10" s="189">
        <v>9799919.5800000001</v>
      </c>
      <c r="P10" s="189">
        <v>9799919.5800000001</v>
      </c>
      <c r="Q10" s="189">
        <v>9799919.5800000001</v>
      </c>
      <c r="R10" s="139"/>
      <c r="S10" s="139"/>
      <c r="T10" s="139"/>
      <c r="U10" s="139"/>
    </row>
    <row r="11" spans="1:21" s="31" customFormat="1" ht="12.6">
      <c r="A11" s="133"/>
      <c r="B11" s="134">
        <v>1</v>
      </c>
      <c r="C11" s="134"/>
      <c r="D11" s="134"/>
      <c r="E11" s="134"/>
      <c r="F11" s="136" t="s">
        <v>187</v>
      </c>
      <c r="G11" s="137"/>
      <c r="H11" s="140"/>
      <c r="I11" s="138"/>
      <c r="J11" s="138"/>
      <c r="K11" s="139"/>
      <c r="L11" s="143"/>
      <c r="M11" s="182">
        <v>92847012</v>
      </c>
      <c r="N11" s="182">
        <v>92847012</v>
      </c>
      <c r="O11" s="182">
        <v>9799919.5800000001</v>
      </c>
      <c r="P11" s="182">
        <v>9799919.5800000001</v>
      </c>
      <c r="Q11" s="182">
        <v>9799919.5800000001</v>
      </c>
      <c r="R11" s="139"/>
      <c r="S11" s="139"/>
      <c r="T11" s="139"/>
      <c r="U11" s="139"/>
    </row>
    <row r="12" spans="1:21" s="31" customFormat="1" ht="24">
      <c r="A12" s="133"/>
      <c r="B12" s="134"/>
      <c r="C12" s="134">
        <v>7</v>
      </c>
      <c r="D12" s="134"/>
      <c r="E12" s="134"/>
      <c r="F12" s="136" t="s">
        <v>188</v>
      </c>
      <c r="G12" s="137"/>
      <c r="H12" s="140"/>
      <c r="I12" s="138"/>
      <c r="J12" s="138"/>
      <c r="K12" s="139"/>
      <c r="L12" s="143"/>
      <c r="M12" s="182">
        <v>92847012</v>
      </c>
      <c r="N12" s="182">
        <v>92847012</v>
      </c>
      <c r="O12" s="182">
        <v>9799919.5800000001</v>
      </c>
      <c r="P12" s="182">
        <v>9799919.5800000001</v>
      </c>
      <c r="Q12" s="182">
        <v>9799919.5800000001</v>
      </c>
      <c r="R12" s="139"/>
      <c r="S12" s="139"/>
      <c r="T12" s="139"/>
      <c r="U12" s="139"/>
    </row>
    <row r="13" spans="1:21" s="31" customFormat="1" ht="12.6">
      <c r="A13" s="133"/>
      <c r="B13" s="134"/>
      <c r="C13" s="134"/>
      <c r="D13" s="134">
        <v>1</v>
      </c>
      <c r="E13" s="134"/>
      <c r="F13" s="136" t="s">
        <v>189</v>
      </c>
      <c r="G13" s="137"/>
      <c r="H13" s="140"/>
      <c r="I13" s="138"/>
      <c r="J13" s="138"/>
      <c r="K13" s="139"/>
      <c r="L13" s="143"/>
      <c r="M13" s="182">
        <v>92847012</v>
      </c>
      <c r="N13" s="182">
        <v>92847012</v>
      </c>
      <c r="O13" s="182">
        <v>9799919.5800000001</v>
      </c>
      <c r="P13" s="182">
        <v>9799919.5800000001</v>
      </c>
      <c r="Q13" s="182">
        <v>9799919.5800000001</v>
      </c>
      <c r="R13" s="139"/>
      <c r="S13" s="139"/>
      <c r="T13" s="139"/>
      <c r="U13" s="139"/>
    </row>
    <row r="14" spans="1:21" s="31" customFormat="1" ht="24">
      <c r="A14" s="133"/>
      <c r="B14" s="134"/>
      <c r="C14" s="134"/>
      <c r="D14" s="134"/>
      <c r="E14" s="134">
        <v>201</v>
      </c>
      <c r="F14" s="136" t="s">
        <v>190</v>
      </c>
      <c r="G14" s="355" t="s">
        <v>161</v>
      </c>
      <c r="H14" s="253">
        <v>9949</v>
      </c>
      <c r="I14" s="253">
        <v>9949</v>
      </c>
      <c r="J14" s="253">
        <v>9949</v>
      </c>
      <c r="K14" s="253">
        <v>100</v>
      </c>
      <c r="L14" s="143">
        <v>100</v>
      </c>
      <c r="M14" s="182">
        <v>92847012</v>
      </c>
      <c r="N14" s="182">
        <v>92847012</v>
      </c>
      <c r="O14" s="182">
        <v>9799919.5800000001</v>
      </c>
      <c r="P14" s="182">
        <v>9799919.5800000001</v>
      </c>
      <c r="Q14" s="182">
        <v>9799919.5800000001</v>
      </c>
      <c r="R14" s="190">
        <v>10.55491110473216</v>
      </c>
      <c r="S14" s="190">
        <v>10.55491110473216</v>
      </c>
      <c r="T14" s="190">
        <v>10.55491110473216</v>
      </c>
      <c r="U14" s="190">
        <v>10.55491110473216</v>
      </c>
    </row>
    <row r="15" spans="1:21" s="31" customFormat="1" ht="12.6">
      <c r="A15" s="133"/>
      <c r="B15" s="134"/>
      <c r="C15" s="134"/>
      <c r="D15" s="134"/>
      <c r="E15" s="134"/>
      <c r="F15" s="136"/>
      <c r="G15" s="355"/>
      <c r="H15" s="253"/>
      <c r="I15" s="253"/>
      <c r="J15" s="253"/>
      <c r="K15" s="139"/>
      <c r="L15" s="143"/>
      <c r="M15" s="182"/>
      <c r="N15" s="182"/>
      <c r="O15" s="182"/>
      <c r="P15" s="182"/>
      <c r="Q15" s="182"/>
      <c r="R15" s="139"/>
      <c r="S15" s="139"/>
      <c r="T15" s="139"/>
      <c r="U15" s="139"/>
    </row>
    <row r="16" spans="1:21" s="94" customFormat="1" ht="37.799999999999997">
      <c r="A16" s="133">
        <v>4</v>
      </c>
      <c r="B16" s="134"/>
      <c r="C16" s="134"/>
      <c r="D16" s="134"/>
      <c r="E16" s="134"/>
      <c r="F16" s="132" t="s">
        <v>199</v>
      </c>
      <c r="G16" s="356"/>
      <c r="H16" s="253"/>
      <c r="I16" s="253"/>
      <c r="J16" s="253"/>
      <c r="K16" s="139"/>
      <c r="L16" s="143"/>
      <c r="M16" s="181">
        <v>158167168</v>
      </c>
      <c r="N16" s="181">
        <v>158167168</v>
      </c>
      <c r="O16" s="181">
        <v>42490608</v>
      </c>
      <c r="P16" s="181">
        <v>42490608</v>
      </c>
      <c r="Q16" s="181">
        <v>42490608</v>
      </c>
      <c r="R16" s="170"/>
      <c r="S16" s="170"/>
      <c r="T16" s="171"/>
      <c r="U16" s="172"/>
    </row>
    <row r="17" spans="1:21" s="94" customFormat="1" ht="12.6">
      <c r="A17" s="133"/>
      <c r="B17" s="134">
        <v>2</v>
      </c>
      <c r="C17" s="134"/>
      <c r="D17" s="134"/>
      <c r="E17" s="134"/>
      <c r="F17" s="136" t="s">
        <v>153</v>
      </c>
      <c r="G17" s="355"/>
      <c r="H17" s="253"/>
      <c r="I17" s="253"/>
      <c r="J17" s="253"/>
      <c r="K17" s="139"/>
      <c r="L17" s="143"/>
      <c r="M17" s="182">
        <v>158167168</v>
      </c>
      <c r="N17" s="182">
        <v>158167168</v>
      </c>
      <c r="O17" s="182">
        <v>42490608</v>
      </c>
      <c r="P17" s="182">
        <v>42490608</v>
      </c>
      <c r="Q17" s="182">
        <v>42490608</v>
      </c>
      <c r="R17" s="170"/>
      <c r="S17" s="170"/>
      <c r="T17" s="171"/>
      <c r="U17" s="172"/>
    </row>
    <row r="18" spans="1:21" s="94" customFormat="1" ht="12.6">
      <c r="A18" s="133"/>
      <c r="B18" s="134"/>
      <c r="C18" s="134">
        <v>1</v>
      </c>
      <c r="D18" s="134"/>
      <c r="E18" s="134"/>
      <c r="F18" s="136" t="s">
        <v>200</v>
      </c>
      <c r="G18" s="355"/>
      <c r="H18" s="253"/>
      <c r="I18" s="253"/>
      <c r="J18" s="253"/>
      <c r="K18" s="139"/>
      <c r="L18" s="143"/>
      <c r="M18" s="182">
        <v>6013272</v>
      </c>
      <c r="N18" s="182">
        <v>6013272</v>
      </c>
      <c r="O18" s="182">
        <v>0</v>
      </c>
      <c r="P18" s="182">
        <v>0</v>
      </c>
      <c r="Q18" s="182">
        <v>0</v>
      </c>
      <c r="R18" s="170"/>
      <c r="S18" s="170"/>
      <c r="T18" s="171"/>
      <c r="U18" s="172"/>
    </row>
    <row r="19" spans="1:21" s="94" customFormat="1" ht="12.6">
      <c r="A19" s="133"/>
      <c r="B19" s="134"/>
      <c r="C19" s="134"/>
      <c r="D19" s="134">
        <v>1</v>
      </c>
      <c r="E19" s="134"/>
      <c r="F19" s="136" t="s">
        <v>201</v>
      </c>
      <c r="G19" s="355"/>
      <c r="H19" s="253"/>
      <c r="I19" s="253"/>
      <c r="J19" s="253"/>
      <c r="K19" s="139"/>
      <c r="L19" s="143"/>
      <c r="M19" s="182">
        <v>6013272</v>
      </c>
      <c r="N19" s="182">
        <v>6013272</v>
      </c>
      <c r="O19" s="182">
        <v>0</v>
      </c>
      <c r="P19" s="182">
        <v>0</v>
      </c>
      <c r="Q19" s="182">
        <v>0</v>
      </c>
      <c r="R19" s="170"/>
      <c r="S19" s="170"/>
      <c r="T19" s="171"/>
      <c r="U19" s="172"/>
    </row>
    <row r="20" spans="1:21" s="94" customFormat="1" ht="24">
      <c r="A20" s="133"/>
      <c r="B20" s="134"/>
      <c r="C20" s="134"/>
      <c r="D20" s="134"/>
      <c r="E20" s="134">
        <v>203</v>
      </c>
      <c r="F20" s="136" t="s">
        <v>202</v>
      </c>
      <c r="G20" s="355" t="s">
        <v>203</v>
      </c>
      <c r="H20" s="253">
        <v>117000</v>
      </c>
      <c r="I20" s="253">
        <v>117000</v>
      </c>
      <c r="J20" s="253">
        <v>117000</v>
      </c>
      <c r="K20" s="253">
        <v>100</v>
      </c>
      <c r="L20" s="143">
        <v>100</v>
      </c>
      <c r="M20" s="182">
        <v>6013272</v>
      </c>
      <c r="N20" s="182">
        <v>6013272</v>
      </c>
      <c r="O20" s="182">
        <v>0</v>
      </c>
      <c r="P20" s="182">
        <v>0</v>
      </c>
      <c r="Q20" s="182">
        <v>0</v>
      </c>
      <c r="R20" s="190">
        <v>0</v>
      </c>
      <c r="S20" s="190">
        <v>0</v>
      </c>
      <c r="T20" s="190">
        <v>0</v>
      </c>
      <c r="U20" s="190">
        <v>0</v>
      </c>
    </row>
    <row r="21" spans="1:21" s="94" customFormat="1" ht="24">
      <c r="A21" s="133"/>
      <c r="B21" s="134"/>
      <c r="C21" s="134">
        <v>2</v>
      </c>
      <c r="D21" s="134"/>
      <c r="E21" s="134"/>
      <c r="F21" s="136" t="s">
        <v>214</v>
      </c>
      <c r="G21" s="355"/>
      <c r="H21" s="253"/>
      <c r="I21" s="253"/>
      <c r="J21" s="253"/>
      <c r="K21" s="139"/>
      <c r="L21" s="143"/>
      <c r="M21" s="182">
        <v>152153896</v>
      </c>
      <c r="N21" s="182">
        <v>152153896</v>
      </c>
      <c r="O21" s="182">
        <v>42490608</v>
      </c>
      <c r="P21" s="182">
        <v>42490608</v>
      </c>
      <c r="Q21" s="182">
        <v>42490608</v>
      </c>
      <c r="R21" s="170"/>
      <c r="S21" s="170"/>
      <c r="T21" s="171"/>
      <c r="U21" s="172"/>
    </row>
    <row r="22" spans="1:21" s="94" customFormat="1" ht="12.6">
      <c r="A22" s="133"/>
      <c r="B22" s="134"/>
      <c r="C22" s="134"/>
      <c r="D22" s="134">
        <v>3</v>
      </c>
      <c r="E22" s="134"/>
      <c r="F22" s="136" t="s">
        <v>222</v>
      </c>
      <c r="G22" s="355"/>
      <c r="H22" s="253"/>
      <c r="I22" s="253"/>
      <c r="J22" s="253"/>
      <c r="K22" s="139"/>
      <c r="L22" s="143"/>
      <c r="M22" s="182">
        <v>17056184</v>
      </c>
      <c r="N22" s="182">
        <v>17056184</v>
      </c>
      <c r="O22" s="182">
        <v>6137268</v>
      </c>
      <c r="P22" s="182">
        <v>6137268</v>
      </c>
      <c r="Q22" s="182">
        <v>6137268</v>
      </c>
      <c r="R22" s="170"/>
      <c r="S22" s="170"/>
      <c r="T22" s="171"/>
      <c r="U22" s="172"/>
    </row>
    <row r="23" spans="1:21" s="94" customFormat="1" ht="48">
      <c r="A23" s="133"/>
      <c r="B23" s="134"/>
      <c r="C23" s="134"/>
      <c r="D23" s="134"/>
      <c r="E23" s="134">
        <v>222</v>
      </c>
      <c r="F23" s="136" t="s">
        <v>223</v>
      </c>
      <c r="G23" s="355" t="s">
        <v>224</v>
      </c>
      <c r="H23" s="253">
        <v>250</v>
      </c>
      <c r="I23" s="253">
        <v>250</v>
      </c>
      <c r="J23" s="253">
        <v>250</v>
      </c>
      <c r="K23" s="253">
        <v>100</v>
      </c>
      <c r="L23" s="143">
        <v>100</v>
      </c>
      <c r="M23" s="182">
        <v>17056184</v>
      </c>
      <c r="N23" s="182">
        <v>17056184</v>
      </c>
      <c r="O23" s="182">
        <v>6137268</v>
      </c>
      <c r="P23" s="182">
        <v>6137268</v>
      </c>
      <c r="Q23" s="182">
        <v>6137268</v>
      </c>
      <c r="R23" s="190">
        <v>35.982655909434378</v>
      </c>
      <c r="S23" s="190">
        <v>35.982655909434378</v>
      </c>
      <c r="T23" s="190">
        <v>35.982655909434378</v>
      </c>
      <c r="U23" s="190">
        <v>35.982655909434378</v>
      </c>
    </row>
    <row r="24" spans="1:21" s="94" customFormat="1" ht="12.6">
      <c r="A24" s="133"/>
      <c r="B24" s="134"/>
      <c r="C24" s="134"/>
      <c r="D24" s="134">
        <v>4</v>
      </c>
      <c r="E24" s="134"/>
      <c r="F24" s="136" t="s">
        <v>225</v>
      </c>
      <c r="G24" s="355"/>
      <c r="H24" s="253"/>
      <c r="I24" s="253"/>
      <c r="J24" s="253"/>
      <c r="K24" s="139"/>
      <c r="L24" s="143"/>
      <c r="M24" s="182">
        <v>135097712</v>
      </c>
      <c r="N24" s="182">
        <v>135097712</v>
      </c>
      <c r="O24" s="182">
        <v>36353340</v>
      </c>
      <c r="P24" s="182">
        <v>36353340</v>
      </c>
      <c r="Q24" s="182">
        <v>36353340</v>
      </c>
      <c r="R24" s="170"/>
      <c r="S24" s="170"/>
      <c r="T24" s="171"/>
      <c r="U24" s="172"/>
    </row>
    <row r="25" spans="1:21" s="94" customFormat="1" ht="12.6">
      <c r="A25" s="133"/>
      <c r="B25" s="134"/>
      <c r="C25" s="134"/>
      <c r="D25" s="134"/>
      <c r="E25" s="134">
        <v>223</v>
      </c>
      <c r="F25" s="136" t="s">
        <v>226</v>
      </c>
      <c r="G25" s="355" t="s">
        <v>227</v>
      </c>
      <c r="H25" s="253">
        <v>645</v>
      </c>
      <c r="I25" s="253">
        <v>645</v>
      </c>
      <c r="J25" s="253">
        <v>645</v>
      </c>
      <c r="K25" s="253">
        <v>100</v>
      </c>
      <c r="L25" s="143">
        <v>100</v>
      </c>
      <c r="M25" s="182">
        <v>135097712</v>
      </c>
      <c r="N25" s="182">
        <v>135097712</v>
      </c>
      <c r="O25" s="182">
        <v>36353340</v>
      </c>
      <c r="P25" s="182">
        <v>36353340</v>
      </c>
      <c r="Q25" s="182">
        <v>36353340</v>
      </c>
      <c r="R25" s="190">
        <v>26.908923520481238</v>
      </c>
      <c r="S25" s="190">
        <v>26.908923520481238</v>
      </c>
      <c r="T25" s="190">
        <v>26.908923520481238</v>
      </c>
      <c r="U25" s="190">
        <v>26.908923520481238</v>
      </c>
    </row>
    <row r="26" spans="1:21" s="94" customFormat="1" ht="15" customHeight="1">
      <c r="A26" s="133"/>
      <c r="B26" s="134"/>
      <c r="C26" s="134"/>
      <c r="D26" s="134"/>
      <c r="E26" s="134"/>
      <c r="F26" s="136"/>
      <c r="G26" s="137"/>
      <c r="H26" s="141"/>
      <c r="I26" s="138"/>
      <c r="J26" s="142"/>
      <c r="K26" s="139"/>
      <c r="L26" s="143"/>
      <c r="M26" s="182"/>
      <c r="N26" s="182"/>
      <c r="O26" s="182"/>
      <c r="P26" s="182"/>
      <c r="Q26" s="182"/>
      <c r="R26" s="170"/>
      <c r="S26" s="170"/>
      <c r="T26" s="171"/>
      <c r="U26" s="172"/>
    </row>
    <row r="27" spans="1:21" s="94" customFormat="1" ht="15" customHeight="1">
      <c r="A27" s="95"/>
      <c r="B27" s="95"/>
      <c r="C27" s="95"/>
      <c r="D27" s="95"/>
      <c r="E27" s="95"/>
      <c r="F27" s="95"/>
      <c r="G27" s="95"/>
      <c r="H27" s="95"/>
      <c r="I27" s="96"/>
      <c r="J27" s="96"/>
      <c r="K27" s="96"/>
      <c r="L27" s="96"/>
      <c r="M27" s="156"/>
      <c r="N27" s="156"/>
      <c r="O27" s="156"/>
      <c r="P27" s="156"/>
      <c r="Q27" s="156"/>
      <c r="R27" s="97"/>
      <c r="S27" s="97"/>
      <c r="T27" s="95"/>
      <c r="U27" s="98"/>
    </row>
    <row r="28" spans="1:21" s="94" customFormat="1" ht="15" customHeight="1">
      <c r="A28" s="95"/>
      <c r="B28" s="95"/>
      <c r="C28" s="95"/>
      <c r="D28" s="95"/>
      <c r="E28" s="95"/>
      <c r="F28" s="93" t="s">
        <v>151</v>
      </c>
      <c r="G28" s="95"/>
      <c r="H28" s="95"/>
      <c r="I28" s="96"/>
      <c r="J28" s="96"/>
      <c r="K28" s="96"/>
      <c r="L28" s="96"/>
      <c r="M28" s="179">
        <v>251014180</v>
      </c>
      <c r="N28" s="179">
        <v>251014180</v>
      </c>
      <c r="O28" s="179">
        <v>52290527.579999998</v>
      </c>
      <c r="P28" s="179">
        <v>52290527.579999998</v>
      </c>
      <c r="Q28" s="179">
        <v>52290527.579999998</v>
      </c>
      <c r="R28" s="97"/>
      <c r="S28" s="97"/>
      <c r="T28" s="95"/>
      <c r="U28" s="98"/>
    </row>
    <row r="29" spans="1:21" s="94" customFormat="1" ht="15" customHeight="1">
      <c r="A29" s="99"/>
      <c r="B29" s="99"/>
      <c r="C29" s="99"/>
      <c r="D29" s="99"/>
      <c r="E29" s="99"/>
      <c r="F29" s="99"/>
      <c r="G29" s="99"/>
      <c r="H29" s="99"/>
      <c r="I29" s="100"/>
      <c r="J29" s="100"/>
      <c r="K29" s="100"/>
      <c r="L29" s="100"/>
      <c r="M29" s="100"/>
      <c r="N29" s="101"/>
      <c r="O29" s="101"/>
      <c r="P29" s="101"/>
      <c r="Q29" s="101"/>
      <c r="R29" s="101"/>
      <c r="S29" s="101"/>
      <c r="T29" s="99"/>
      <c r="U29" s="102"/>
    </row>
    <row r="30" spans="1:21">
      <c r="A30" s="36"/>
      <c r="B30" s="88"/>
      <c r="C30" s="36"/>
      <c r="D30" s="36"/>
      <c r="F30" s="36"/>
    </row>
    <row r="31" spans="1:21">
      <c r="B31" s="37"/>
      <c r="C31" s="38"/>
      <c r="D31" s="38"/>
      <c r="N31" s="39"/>
      <c r="O31" s="39"/>
    </row>
    <row r="32" spans="1:21">
      <c r="B32" s="40"/>
      <c r="C32" s="40"/>
      <c r="D32" s="40"/>
      <c r="N32" s="41"/>
      <c r="O32" s="4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zoomScaleNormal="100" zoomScaleSheetLayoutView="70" workbookViewId="0">
      <selection activeCell="A2" sqref="A2:U2"/>
    </sheetView>
  </sheetViews>
  <sheetFormatPr baseColWidth="10" defaultColWidth="11.44140625" defaultRowHeight="13.8"/>
  <cols>
    <col min="1" max="1" width="3.88671875" style="35" customWidth="1"/>
    <col min="2" max="4" width="3.109375" style="35" customWidth="1"/>
    <col min="5" max="5" width="4" style="35" customWidth="1"/>
    <col min="6" max="6" width="29.109375" style="35" customWidth="1"/>
    <col min="7" max="7" width="11" style="35" customWidth="1"/>
    <col min="8" max="10" width="12.6640625" style="35" customWidth="1"/>
    <col min="11" max="12" width="13.5546875" style="255" customWidth="1"/>
    <col min="13" max="14" width="14.88671875" style="35" customWidth="1"/>
    <col min="15" max="15" width="12.6640625" style="35" customWidth="1"/>
    <col min="16" max="16" width="12" style="35" customWidth="1"/>
    <col min="17" max="17" width="12.6640625" style="35" customWidth="1"/>
    <col min="18" max="21" width="6.6640625" style="35" customWidth="1"/>
    <col min="22" max="16384" width="11.44140625" style="35"/>
  </cols>
  <sheetData>
    <row r="1" spans="1:21" ht="25.2" customHeight="1">
      <c r="A1" s="456" t="s">
        <v>80</v>
      </c>
      <c r="B1" s="457"/>
      <c r="C1" s="457"/>
      <c r="D1" s="457"/>
      <c r="E1" s="457"/>
      <c r="F1" s="457"/>
      <c r="G1" s="457"/>
      <c r="H1" s="457"/>
      <c r="I1" s="457"/>
      <c r="J1" s="457"/>
      <c r="K1" s="457"/>
      <c r="L1" s="457"/>
      <c r="M1" s="457"/>
      <c r="N1" s="457"/>
      <c r="O1" s="457"/>
      <c r="P1" s="457"/>
      <c r="Q1" s="457"/>
      <c r="R1" s="457"/>
      <c r="S1" s="457"/>
      <c r="T1" s="457"/>
      <c r="U1" s="458"/>
    </row>
    <row r="2" spans="1:21" ht="25.2" customHeight="1">
      <c r="A2" s="459" t="s">
        <v>505</v>
      </c>
      <c r="B2" s="460"/>
      <c r="C2" s="460"/>
      <c r="D2" s="460"/>
      <c r="E2" s="460"/>
      <c r="F2" s="460"/>
      <c r="G2" s="460"/>
      <c r="H2" s="460"/>
      <c r="I2" s="460"/>
      <c r="J2" s="460"/>
      <c r="K2" s="460"/>
      <c r="L2" s="460"/>
      <c r="M2" s="460"/>
      <c r="N2" s="460"/>
      <c r="O2" s="460"/>
      <c r="P2" s="460"/>
      <c r="Q2" s="460"/>
      <c r="R2" s="460"/>
      <c r="S2" s="460"/>
      <c r="T2" s="460"/>
      <c r="U2" s="461"/>
    </row>
    <row r="3" spans="1:21" ht="6" customHeight="1">
      <c r="U3" s="110"/>
    </row>
    <row r="4" spans="1:21" ht="20.100000000000001" customHeight="1">
      <c r="A4" s="433" t="s">
        <v>146</v>
      </c>
      <c r="B4" s="462"/>
      <c r="C4" s="462"/>
      <c r="D4" s="462"/>
      <c r="E4" s="462"/>
      <c r="F4" s="462"/>
      <c r="G4" s="462"/>
      <c r="H4" s="462"/>
      <c r="I4" s="462"/>
      <c r="J4" s="462"/>
      <c r="K4" s="462"/>
      <c r="L4" s="462"/>
      <c r="M4" s="462"/>
      <c r="N4" s="462"/>
      <c r="O4" s="462"/>
      <c r="P4" s="462"/>
      <c r="Q4" s="462"/>
      <c r="R4" s="462"/>
      <c r="S4" s="462"/>
      <c r="T4" s="462"/>
      <c r="U4" s="463"/>
    </row>
    <row r="5" spans="1:21" ht="20.100000000000001" customHeight="1">
      <c r="A5" s="464" t="s">
        <v>147</v>
      </c>
      <c r="B5" s="465"/>
      <c r="C5" s="465"/>
      <c r="D5" s="465"/>
      <c r="E5" s="465"/>
      <c r="F5" s="465"/>
      <c r="G5" s="465"/>
      <c r="H5" s="465"/>
      <c r="I5" s="465"/>
      <c r="J5" s="465"/>
      <c r="K5" s="465"/>
      <c r="L5" s="465"/>
      <c r="M5" s="465"/>
      <c r="N5" s="465"/>
      <c r="O5" s="465"/>
      <c r="P5" s="465"/>
      <c r="Q5" s="465"/>
      <c r="R5" s="465"/>
      <c r="S5" s="465"/>
      <c r="T5" s="465"/>
      <c r="U5" s="466"/>
    </row>
    <row r="6" spans="1:21" ht="15" customHeight="1">
      <c r="A6" s="467" t="s">
        <v>76</v>
      </c>
      <c r="B6" s="470" t="s">
        <v>35</v>
      </c>
      <c r="C6" s="470" t="s">
        <v>32</v>
      </c>
      <c r="D6" s="470" t="s">
        <v>33</v>
      </c>
      <c r="E6" s="470" t="s">
        <v>0</v>
      </c>
      <c r="F6" s="470" t="s">
        <v>1</v>
      </c>
      <c r="G6" s="470" t="s">
        <v>17</v>
      </c>
      <c r="H6" s="118" t="s">
        <v>3</v>
      </c>
      <c r="I6" s="118"/>
      <c r="J6" s="118"/>
      <c r="K6" s="256"/>
      <c r="L6" s="256"/>
      <c r="M6" s="118"/>
      <c r="N6" s="118"/>
      <c r="O6" s="118"/>
      <c r="P6" s="118"/>
      <c r="Q6" s="118"/>
      <c r="R6" s="118"/>
      <c r="S6" s="118"/>
      <c r="T6" s="118"/>
      <c r="U6" s="119"/>
    </row>
    <row r="7" spans="1:21" ht="15" customHeight="1">
      <c r="A7" s="468"/>
      <c r="B7" s="471"/>
      <c r="C7" s="471"/>
      <c r="D7" s="471"/>
      <c r="E7" s="471"/>
      <c r="F7" s="471"/>
      <c r="G7" s="471"/>
      <c r="H7" s="473" t="s">
        <v>2</v>
      </c>
      <c r="I7" s="474"/>
      <c r="J7" s="475"/>
      <c r="K7" s="481" t="s">
        <v>39</v>
      </c>
      <c r="L7" s="482"/>
      <c r="M7" s="473" t="s">
        <v>87</v>
      </c>
      <c r="N7" s="474"/>
      <c r="O7" s="474"/>
      <c r="P7" s="474"/>
      <c r="Q7" s="475"/>
      <c r="R7" s="478" t="s">
        <v>39</v>
      </c>
      <c r="S7" s="479"/>
      <c r="T7" s="479"/>
      <c r="U7" s="480"/>
    </row>
    <row r="8" spans="1:21" ht="33" customHeight="1">
      <c r="A8" s="469"/>
      <c r="B8" s="472"/>
      <c r="C8" s="472"/>
      <c r="D8" s="472"/>
      <c r="E8" s="472"/>
      <c r="F8" s="472"/>
      <c r="G8" s="472"/>
      <c r="H8" s="120" t="s">
        <v>116</v>
      </c>
      <c r="I8" s="120" t="s">
        <v>123</v>
      </c>
      <c r="J8" s="120" t="s">
        <v>38</v>
      </c>
      <c r="K8" s="257" t="s">
        <v>40</v>
      </c>
      <c r="L8" s="257" t="s">
        <v>41</v>
      </c>
      <c r="M8" s="120" t="s">
        <v>111</v>
      </c>
      <c r="N8" s="120" t="s">
        <v>110</v>
      </c>
      <c r="O8" s="120" t="s">
        <v>42</v>
      </c>
      <c r="P8" s="120" t="s">
        <v>43</v>
      </c>
      <c r="Q8" s="120" t="s">
        <v>101</v>
      </c>
      <c r="R8" s="121" t="s">
        <v>102</v>
      </c>
      <c r="S8" s="121" t="s">
        <v>103</v>
      </c>
      <c r="T8" s="121" t="s">
        <v>104</v>
      </c>
      <c r="U8" s="121" t="s">
        <v>105</v>
      </c>
    </row>
    <row r="9" spans="1:21" s="94" customFormat="1" ht="15" customHeight="1">
      <c r="A9" s="162"/>
      <c r="B9" s="162"/>
      <c r="C9" s="162"/>
      <c r="D9" s="162"/>
      <c r="E9" s="162"/>
      <c r="F9" s="162"/>
      <c r="G9" s="163"/>
      <c r="H9" s="163"/>
      <c r="I9" s="163"/>
      <c r="J9" s="163"/>
      <c r="K9" s="258"/>
      <c r="L9" s="258"/>
      <c r="M9" s="163"/>
      <c r="N9" s="163"/>
      <c r="O9" s="163"/>
      <c r="P9" s="163"/>
      <c r="Q9" s="163"/>
      <c r="R9" s="163"/>
      <c r="S9" s="163"/>
      <c r="T9" s="163"/>
      <c r="U9" s="163"/>
    </row>
    <row r="10" spans="1:21" s="94" customFormat="1" ht="15" customHeight="1">
      <c r="A10" s="130">
        <v>4</v>
      </c>
      <c r="B10" s="131"/>
      <c r="C10" s="131"/>
      <c r="D10" s="131"/>
      <c r="E10" s="131"/>
      <c r="F10" s="132" t="s">
        <v>199</v>
      </c>
      <c r="G10" s="164"/>
      <c r="H10" s="164"/>
      <c r="I10" s="168"/>
      <c r="J10" s="168"/>
      <c r="K10" s="259"/>
      <c r="L10" s="254"/>
      <c r="M10" s="181">
        <v>23143560</v>
      </c>
      <c r="N10" s="181">
        <v>23143560</v>
      </c>
      <c r="O10" s="181">
        <v>0</v>
      </c>
      <c r="P10" s="181">
        <v>0</v>
      </c>
      <c r="Q10" s="181">
        <v>0</v>
      </c>
      <c r="R10" s="170"/>
      <c r="S10" s="170"/>
      <c r="T10" s="171"/>
      <c r="U10" s="172"/>
    </row>
    <row r="11" spans="1:21" s="94" customFormat="1" ht="15" customHeight="1">
      <c r="A11" s="133"/>
      <c r="B11" s="134">
        <v>2</v>
      </c>
      <c r="C11" s="135"/>
      <c r="D11" s="135"/>
      <c r="E11" s="135"/>
      <c r="F11" s="136" t="s">
        <v>153</v>
      </c>
      <c r="G11" s="164"/>
      <c r="H11" s="164"/>
      <c r="I11" s="169"/>
      <c r="J11" s="169"/>
      <c r="K11" s="254"/>
      <c r="L11" s="254"/>
      <c r="M11" s="182">
        <v>23143560</v>
      </c>
      <c r="N11" s="182">
        <v>23143560</v>
      </c>
      <c r="O11" s="182">
        <v>0</v>
      </c>
      <c r="P11" s="182">
        <v>0</v>
      </c>
      <c r="Q11" s="182">
        <v>0</v>
      </c>
      <c r="R11" s="170"/>
      <c r="S11" s="170"/>
      <c r="T11" s="172"/>
      <c r="U11" s="172"/>
    </row>
    <row r="12" spans="1:21" s="94" customFormat="1" ht="32.25" customHeight="1">
      <c r="A12" s="133"/>
      <c r="B12" s="134"/>
      <c r="C12" s="134">
        <v>2</v>
      </c>
      <c r="D12" s="135"/>
      <c r="E12" s="135"/>
      <c r="F12" s="136" t="s">
        <v>214</v>
      </c>
      <c r="G12" s="165"/>
      <c r="H12" s="165"/>
      <c r="I12" s="165"/>
      <c r="J12" s="165"/>
      <c r="K12" s="260"/>
      <c r="L12" s="260"/>
      <c r="M12" s="182">
        <v>23143560</v>
      </c>
      <c r="N12" s="182">
        <v>23143560</v>
      </c>
      <c r="O12" s="182">
        <v>0</v>
      </c>
      <c r="P12" s="182">
        <v>0</v>
      </c>
      <c r="Q12" s="182">
        <v>0</v>
      </c>
      <c r="R12" s="165"/>
      <c r="S12" s="165"/>
      <c r="T12" s="165"/>
      <c r="U12" s="165"/>
    </row>
    <row r="13" spans="1:21" s="94" customFormat="1" ht="15" customHeight="1">
      <c r="A13" s="133"/>
      <c r="B13" s="134"/>
      <c r="C13" s="134"/>
      <c r="D13" s="134">
        <v>1</v>
      </c>
      <c r="E13" s="135"/>
      <c r="F13" s="136" t="s">
        <v>215</v>
      </c>
      <c r="G13" s="165"/>
      <c r="H13" s="165"/>
      <c r="I13" s="165"/>
      <c r="J13" s="165"/>
      <c r="K13" s="260"/>
      <c r="L13" s="260"/>
      <c r="M13" s="182">
        <v>23143560</v>
      </c>
      <c r="N13" s="182">
        <v>23143560</v>
      </c>
      <c r="O13" s="182">
        <v>0</v>
      </c>
      <c r="P13" s="182">
        <v>0</v>
      </c>
      <c r="Q13" s="182">
        <v>0</v>
      </c>
      <c r="R13" s="165"/>
      <c r="S13" s="165"/>
      <c r="T13" s="165"/>
      <c r="U13" s="165"/>
    </row>
    <row r="14" spans="1:21" s="94" customFormat="1" ht="45" customHeight="1">
      <c r="A14" s="133"/>
      <c r="B14" s="134"/>
      <c r="C14" s="134"/>
      <c r="D14" s="134"/>
      <c r="E14" s="135">
        <v>216</v>
      </c>
      <c r="F14" s="136" t="s">
        <v>217</v>
      </c>
      <c r="G14" s="328" t="s">
        <v>209</v>
      </c>
      <c r="H14" s="253">
        <v>40000</v>
      </c>
      <c r="I14" s="253">
        <v>0</v>
      </c>
      <c r="J14" s="253">
        <v>0</v>
      </c>
      <c r="K14" s="260">
        <f>+J14/H14</f>
        <v>0</v>
      </c>
      <c r="L14" s="260">
        <v>0</v>
      </c>
      <c r="M14" s="182">
        <v>13303560</v>
      </c>
      <c r="N14" s="182">
        <v>13303560</v>
      </c>
      <c r="O14" s="182">
        <v>0</v>
      </c>
      <c r="P14" s="182">
        <v>0</v>
      </c>
      <c r="Q14" s="182">
        <v>0</v>
      </c>
      <c r="R14" s="186">
        <v>0</v>
      </c>
      <c r="S14" s="186">
        <v>0</v>
      </c>
      <c r="T14" s="186">
        <v>0</v>
      </c>
      <c r="U14" s="186">
        <v>0</v>
      </c>
    </row>
    <row r="15" spans="1:21" s="94" customFormat="1" ht="54.75" customHeight="1">
      <c r="A15" s="133"/>
      <c r="B15" s="134"/>
      <c r="C15" s="134"/>
      <c r="D15" s="134"/>
      <c r="E15" s="134">
        <v>219</v>
      </c>
      <c r="F15" s="136" t="s">
        <v>220</v>
      </c>
      <c r="G15" s="328" t="s">
        <v>221</v>
      </c>
      <c r="H15" s="253">
        <v>4</v>
      </c>
      <c r="I15" s="253">
        <v>0</v>
      </c>
      <c r="J15" s="253">
        <v>0</v>
      </c>
      <c r="K15" s="260">
        <v>0</v>
      </c>
      <c r="L15" s="260">
        <v>0</v>
      </c>
      <c r="M15" s="182">
        <v>9840000</v>
      </c>
      <c r="N15" s="182">
        <v>9840000</v>
      </c>
      <c r="O15" s="182">
        <v>0</v>
      </c>
      <c r="P15" s="182">
        <v>0</v>
      </c>
      <c r="Q15" s="182">
        <v>0</v>
      </c>
      <c r="R15" s="186">
        <v>0</v>
      </c>
      <c r="S15" s="186">
        <v>0</v>
      </c>
      <c r="T15" s="186">
        <v>0</v>
      </c>
      <c r="U15" s="186">
        <v>0</v>
      </c>
    </row>
    <row r="16" spans="1:21" s="94" customFormat="1" ht="15" customHeight="1">
      <c r="A16" s="171"/>
      <c r="B16" s="171"/>
      <c r="C16" s="171"/>
      <c r="D16" s="171"/>
      <c r="E16" s="171"/>
      <c r="F16" s="171"/>
      <c r="G16" s="171"/>
      <c r="H16" s="171"/>
      <c r="I16" s="169"/>
      <c r="J16" s="169"/>
      <c r="K16" s="254"/>
      <c r="L16" s="254"/>
      <c r="M16" s="183"/>
      <c r="N16" s="183"/>
      <c r="O16" s="183"/>
      <c r="P16" s="183"/>
      <c r="Q16" s="183"/>
      <c r="R16" s="170"/>
      <c r="S16" s="170"/>
      <c r="T16" s="171"/>
      <c r="U16" s="172"/>
    </row>
    <row r="17" spans="1:21" s="94" customFormat="1" ht="15" customHeight="1">
      <c r="A17" s="174"/>
      <c r="B17" s="174"/>
      <c r="C17" s="174"/>
      <c r="D17" s="174"/>
      <c r="E17" s="174"/>
      <c r="F17" s="178"/>
      <c r="G17" s="174"/>
      <c r="H17" s="174"/>
      <c r="I17" s="175"/>
      <c r="J17" s="175"/>
      <c r="K17" s="261"/>
      <c r="L17" s="261"/>
      <c r="M17" s="184"/>
      <c r="N17" s="184"/>
      <c r="O17" s="184"/>
      <c r="P17" s="184"/>
      <c r="Q17" s="184"/>
      <c r="R17" s="176"/>
      <c r="S17" s="176"/>
      <c r="T17" s="174"/>
      <c r="U17" s="177"/>
    </row>
    <row r="18" spans="1:21" s="94" customFormat="1" ht="15" customHeight="1">
      <c r="A18" s="95"/>
      <c r="B18" s="95"/>
      <c r="C18" s="95"/>
      <c r="D18" s="95"/>
      <c r="E18" s="95"/>
      <c r="F18" s="95"/>
      <c r="G18" s="95"/>
      <c r="H18" s="95"/>
      <c r="I18" s="96"/>
      <c r="J18" s="96"/>
      <c r="K18" s="262"/>
      <c r="L18" s="262"/>
      <c r="M18" s="156"/>
      <c r="N18" s="156"/>
      <c r="O18" s="156"/>
      <c r="P18" s="156"/>
      <c r="Q18" s="156"/>
      <c r="R18" s="97"/>
      <c r="S18" s="97"/>
      <c r="T18" s="95"/>
      <c r="U18" s="98"/>
    </row>
    <row r="19" spans="1:21" s="94" customFormat="1" ht="15" customHeight="1">
      <c r="A19" s="95"/>
      <c r="B19" s="95"/>
      <c r="C19" s="95"/>
      <c r="D19" s="95"/>
      <c r="E19" s="95"/>
      <c r="F19" s="93" t="s">
        <v>253</v>
      </c>
      <c r="G19" s="95"/>
      <c r="H19" s="95"/>
      <c r="I19" s="96"/>
      <c r="J19" s="96"/>
      <c r="K19" s="262"/>
      <c r="L19" s="262"/>
      <c r="M19" s="156">
        <v>23143560</v>
      </c>
      <c r="N19" s="156">
        <v>23143560</v>
      </c>
      <c r="O19" s="156">
        <v>0</v>
      </c>
      <c r="P19" s="156">
        <v>0</v>
      </c>
      <c r="Q19" s="156">
        <v>0</v>
      </c>
      <c r="R19" s="97"/>
      <c r="S19" s="97"/>
      <c r="T19" s="95"/>
      <c r="U19" s="98"/>
    </row>
    <row r="20" spans="1:21" s="94" customFormat="1" ht="15" customHeight="1">
      <c r="A20" s="99"/>
      <c r="B20" s="99"/>
      <c r="C20" s="99"/>
      <c r="D20" s="99"/>
      <c r="E20" s="99"/>
      <c r="F20" s="99"/>
      <c r="G20" s="99"/>
      <c r="H20" s="99"/>
      <c r="I20" s="100"/>
      <c r="J20" s="100"/>
      <c r="K20" s="263"/>
      <c r="L20" s="263"/>
      <c r="M20" s="185"/>
      <c r="N20" s="185"/>
      <c r="O20" s="185"/>
      <c r="P20" s="185"/>
      <c r="Q20" s="185"/>
      <c r="R20" s="101"/>
      <c r="S20" s="101"/>
      <c r="T20" s="99"/>
      <c r="U20" s="102"/>
    </row>
    <row r="21" spans="1:21">
      <c r="A21" s="36"/>
      <c r="B21" s="88"/>
      <c r="C21" s="36"/>
      <c r="D21" s="36"/>
      <c r="F21" s="36"/>
    </row>
    <row r="22" spans="1:21">
      <c r="B22" s="37"/>
      <c r="C22" s="38"/>
      <c r="D22" s="38"/>
      <c r="N22" s="39"/>
      <c r="O22" s="39"/>
    </row>
    <row r="23" spans="1:21">
      <c r="B23" s="40"/>
      <c r="C23" s="40"/>
      <c r="D23" s="40"/>
      <c r="N23" s="41"/>
      <c r="O23" s="41"/>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Normal="100" zoomScaleSheetLayoutView="70" workbookViewId="0">
      <selection activeCell="M14" sqref="M14:M15"/>
    </sheetView>
  </sheetViews>
  <sheetFormatPr baseColWidth="10" defaultColWidth="11.44140625" defaultRowHeight="13.8"/>
  <cols>
    <col min="1" max="1" width="3.88671875" style="35" customWidth="1"/>
    <col min="2" max="4" width="3.109375" style="35" customWidth="1"/>
    <col min="5" max="5" width="7.33203125" style="35" customWidth="1"/>
    <col min="6" max="6" width="29.109375" style="35" customWidth="1"/>
    <col min="7" max="7" width="11.5546875" style="35" customWidth="1"/>
    <col min="8" max="10" width="12.6640625" style="35" customWidth="1"/>
    <col min="11" max="12" width="6.6640625" style="35" customWidth="1"/>
    <col min="13" max="17" width="15.5546875" style="35" customWidth="1"/>
    <col min="18" max="21" width="6.6640625" style="35" customWidth="1"/>
    <col min="22" max="16384" width="11.44140625" style="35"/>
  </cols>
  <sheetData>
    <row r="1" spans="1:21" ht="25.2" customHeight="1">
      <c r="A1" s="456" t="s">
        <v>80</v>
      </c>
      <c r="B1" s="457"/>
      <c r="C1" s="457"/>
      <c r="D1" s="457"/>
      <c r="E1" s="457"/>
      <c r="F1" s="457"/>
      <c r="G1" s="457"/>
      <c r="H1" s="457"/>
      <c r="I1" s="457"/>
      <c r="J1" s="457"/>
      <c r="K1" s="457"/>
      <c r="L1" s="457"/>
      <c r="M1" s="457"/>
      <c r="N1" s="457"/>
      <c r="O1" s="457"/>
      <c r="P1" s="457"/>
      <c r="Q1" s="457"/>
      <c r="R1" s="457"/>
      <c r="S1" s="457"/>
      <c r="T1" s="457"/>
      <c r="U1" s="458"/>
    </row>
    <row r="2" spans="1:21" ht="25.2" customHeight="1">
      <c r="A2" s="459" t="s">
        <v>506</v>
      </c>
      <c r="B2" s="460"/>
      <c r="C2" s="460"/>
      <c r="D2" s="460"/>
      <c r="E2" s="460"/>
      <c r="F2" s="460"/>
      <c r="G2" s="460"/>
      <c r="H2" s="460"/>
      <c r="I2" s="460"/>
      <c r="J2" s="460"/>
      <c r="K2" s="460"/>
      <c r="L2" s="460"/>
      <c r="M2" s="460"/>
      <c r="N2" s="460"/>
      <c r="O2" s="460"/>
      <c r="P2" s="460"/>
      <c r="Q2" s="460"/>
      <c r="R2" s="460"/>
      <c r="S2" s="460"/>
      <c r="T2" s="460"/>
      <c r="U2" s="461"/>
    </row>
    <row r="3" spans="1:21" ht="6" customHeight="1">
      <c r="U3" s="110"/>
    </row>
    <row r="4" spans="1:21" ht="20.100000000000001" customHeight="1">
      <c r="A4" s="433" t="s">
        <v>146</v>
      </c>
      <c r="B4" s="462"/>
      <c r="C4" s="462"/>
      <c r="D4" s="462"/>
      <c r="E4" s="462"/>
      <c r="F4" s="462"/>
      <c r="G4" s="462"/>
      <c r="H4" s="462"/>
      <c r="I4" s="462"/>
      <c r="J4" s="462"/>
      <c r="K4" s="462"/>
      <c r="L4" s="462"/>
      <c r="M4" s="462"/>
      <c r="N4" s="462"/>
      <c r="O4" s="462"/>
      <c r="P4" s="462"/>
      <c r="Q4" s="462"/>
      <c r="R4" s="462"/>
      <c r="S4" s="462"/>
      <c r="T4" s="462"/>
      <c r="U4" s="463"/>
    </row>
    <row r="5" spans="1:21" ht="20.100000000000001" customHeight="1">
      <c r="A5" s="464" t="s">
        <v>147</v>
      </c>
      <c r="B5" s="465"/>
      <c r="C5" s="465"/>
      <c r="D5" s="465"/>
      <c r="E5" s="465"/>
      <c r="F5" s="465"/>
      <c r="G5" s="465"/>
      <c r="H5" s="465"/>
      <c r="I5" s="465"/>
      <c r="J5" s="465"/>
      <c r="K5" s="465"/>
      <c r="L5" s="465"/>
      <c r="M5" s="465"/>
      <c r="N5" s="465"/>
      <c r="O5" s="465"/>
      <c r="P5" s="465"/>
      <c r="Q5" s="465"/>
      <c r="R5" s="465"/>
      <c r="S5" s="465"/>
      <c r="T5" s="465"/>
      <c r="U5" s="466"/>
    </row>
    <row r="6" spans="1:21" ht="15" customHeight="1">
      <c r="A6" s="467" t="s">
        <v>76</v>
      </c>
      <c r="B6" s="470" t="s">
        <v>35</v>
      </c>
      <c r="C6" s="470" t="s">
        <v>32</v>
      </c>
      <c r="D6" s="470" t="s">
        <v>33</v>
      </c>
      <c r="E6" s="470" t="s">
        <v>0</v>
      </c>
      <c r="F6" s="470" t="s">
        <v>1</v>
      </c>
      <c r="G6" s="470" t="s">
        <v>17</v>
      </c>
      <c r="H6" s="118" t="s">
        <v>3</v>
      </c>
      <c r="I6" s="118"/>
      <c r="J6" s="118"/>
      <c r="K6" s="118"/>
      <c r="L6" s="118"/>
      <c r="M6" s="118"/>
      <c r="N6" s="118"/>
      <c r="O6" s="118"/>
      <c r="P6" s="118"/>
      <c r="Q6" s="118"/>
      <c r="R6" s="118"/>
      <c r="S6" s="118"/>
      <c r="T6" s="118"/>
      <c r="U6" s="119"/>
    </row>
    <row r="7" spans="1:21" ht="15" customHeight="1">
      <c r="A7" s="468"/>
      <c r="B7" s="471"/>
      <c r="C7" s="471"/>
      <c r="D7" s="471"/>
      <c r="E7" s="471"/>
      <c r="F7" s="471"/>
      <c r="G7" s="471"/>
      <c r="H7" s="473" t="s">
        <v>2</v>
      </c>
      <c r="I7" s="474"/>
      <c r="J7" s="475"/>
      <c r="K7" s="476" t="s">
        <v>39</v>
      </c>
      <c r="L7" s="477"/>
      <c r="M7" s="473" t="s">
        <v>87</v>
      </c>
      <c r="N7" s="474"/>
      <c r="O7" s="474"/>
      <c r="P7" s="474"/>
      <c r="Q7" s="475"/>
      <c r="R7" s="478" t="s">
        <v>39</v>
      </c>
      <c r="S7" s="479"/>
      <c r="T7" s="479"/>
      <c r="U7" s="480"/>
    </row>
    <row r="8" spans="1:21" ht="33" customHeight="1">
      <c r="A8" s="469"/>
      <c r="B8" s="472"/>
      <c r="C8" s="472"/>
      <c r="D8" s="472"/>
      <c r="E8" s="472"/>
      <c r="F8" s="472"/>
      <c r="G8" s="472"/>
      <c r="H8" s="120" t="s">
        <v>116</v>
      </c>
      <c r="I8" s="120" t="s">
        <v>123</v>
      </c>
      <c r="J8" s="120" t="s">
        <v>38</v>
      </c>
      <c r="K8" s="121" t="s">
        <v>40</v>
      </c>
      <c r="L8" s="121" t="s">
        <v>41</v>
      </c>
      <c r="M8" s="120" t="s">
        <v>111</v>
      </c>
      <c r="N8" s="120" t="s">
        <v>110</v>
      </c>
      <c r="O8" s="120" t="s">
        <v>42</v>
      </c>
      <c r="P8" s="120" t="s">
        <v>43</v>
      </c>
      <c r="Q8" s="120" t="s">
        <v>101</v>
      </c>
      <c r="R8" s="121" t="s">
        <v>102</v>
      </c>
      <c r="S8" s="121" t="s">
        <v>103</v>
      </c>
      <c r="T8" s="121" t="s">
        <v>104</v>
      </c>
      <c r="U8" s="121" t="s">
        <v>105</v>
      </c>
    </row>
    <row r="9" spans="1:21" s="94" customFormat="1" ht="15" customHeight="1">
      <c r="A9" s="158"/>
      <c r="B9" s="158"/>
      <c r="C9" s="159"/>
      <c r="D9" s="161"/>
      <c r="E9" s="161"/>
      <c r="F9" s="162"/>
      <c r="G9" s="163"/>
      <c r="H9" s="163"/>
      <c r="I9" s="163"/>
      <c r="J9" s="163"/>
      <c r="K9" s="163"/>
      <c r="L9" s="163"/>
      <c r="M9" s="163"/>
      <c r="N9" s="163"/>
      <c r="O9" s="163"/>
      <c r="P9" s="163"/>
      <c r="Q9" s="163"/>
      <c r="R9" s="163"/>
      <c r="S9" s="163"/>
      <c r="T9" s="163"/>
      <c r="U9" s="163"/>
    </row>
    <row r="10" spans="1:21" s="94" customFormat="1" ht="25.2">
      <c r="A10" s="130">
        <v>1</v>
      </c>
      <c r="B10" s="131"/>
      <c r="C10" s="131"/>
      <c r="D10" s="131"/>
      <c r="E10" s="131"/>
      <c r="F10" s="132" t="s">
        <v>152</v>
      </c>
      <c r="G10" s="164"/>
      <c r="H10" s="164"/>
      <c r="I10" s="165"/>
      <c r="J10" s="165"/>
      <c r="K10" s="165"/>
      <c r="L10" s="165"/>
      <c r="M10" s="181">
        <v>19251756</v>
      </c>
      <c r="N10" s="181">
        <v>19251756</v>
      </c>
      <c r="O10" s="181">
        <v>0</v>
      </c>
      <c r="P10" s="181">
        <v>0</v>
      </c>
      <c r="Q10" s="181">
        <v>0</v>
      </c>
      <c r="R10" s="186"/>
      <c r="S10" s="186"/>
      <c r="T10" s="165"/>
      <c r="U10" s="165"/>
    </row>
    <row r="11" spans="1:21" s="94" customFormat="1" ht="12.6">
      <c r="A11" s="133"/>
      <c r="B11" s="134">
        <v>2</v>
      </c>
      <c r="C11" s="135"/>
      <c r="D11" s="135"/>
      <c r="E11" s="135"/>
      <c r="F11" s="136" t="s">
        <v>153</v>
      </c>
      <c r="G11" s="164"/>
      <c r="H11" s="164"/>
      <c r="I11" s="165"/>
      <c r="J11" s="165"/>
      <c r="K11" s="165"/>
      <c r="L11" s="165"/>
      <c r="M11" s="187">
        <v>19251756</v>
      </c>
      <c r="N11" s="187">
        <v>19251756</v>
      </c>
      <c r="O11" s="187">
        <v>0</v>
      </c>
      <c r="P11" s="187">
        <v>0</v>
      </c>
      <c r="Q11" s="187">
        <v>0</v>
      </c>
      <c r="R11" s="186"/>
      <c r="S11" s="186"/>
      <c r="T11" s="165"/>
      <c r="U11" s="165"/>
    </row>
    <row r="12" spans="1:21" s="94" customFormat="1" ht="12.6">
      <c r="A12" s="133"/>
      <c r="B12" s="134"/>
      <c r="C12" s="134">
        <v>6</v>
      </c>
      <c r="D12" s="135"/>
      <c r="E12" s="135"/>
      <c r="F12" s="136" t="s">
        <v>170</v>
      </c>
      <c r="G12" s="165"/>
      <c r="H12" s="165"/>
      <c r="I12" s="165"/>
      <c r="J12" s="165"/>
      <c r="K12" s="165"/>
      <c r="L12" s="165"/>
      <c r="M12" s="187">
        <v>19251756</v>
      </c>
      <c r="N12" s="187">
        <v>19251756</v>
      </c>
      <c r="O12" s="187">
        <v>0</v>
      </c>
      <c r="P12" s="187">
        <v>0</v>
      </c>
      <c r="Q12" s="187">
        <v>0</v>
      </c>
      <c r="R12" s="186"/>
      <c r="S12" s="186"/>
      <c r="T12" s="165"/>
      <c r="U12" s="165"/>
    </row>
    <row r="13" spans="1:21" s="94" customFormat="1" ht="24">
      <c r="A13" s="133"/>
      <c r="B13" s="134"/>
      <c r="C13" s="134"/>
      <c r="D13" s="134">
        <v>9</v>
      </c>
      <c r="E13" s="135"/>
      <c r="F13" s="136" t="s">
        <v>177</v>
      </c>
      <c r="G13" s="165"/>
      <c r="H13" s="165"/>
      <c r="I13" s="165"/>
      <c r="J13" s="165"/>
      <c r="K13" s="165"/>
      <c r="L13" s="165"/>
      <c r="M13" s="187">
        <v>19251756</v>
      </c>
      <c r="N13" s="187">
        <v>19251756</v>
      </c>
      <c r="O13" s="187">
        <v>0</v>
      </c>
      <c r="P13" s="187">
        <v>0</v>
      </c>
      <c r="Q13" s="187">
        <v>0</v>
      </c>
      <c r="R13" s="186"/>
      <c r="S13" s="186"/>
      <c r="T13" s="165"/>
      <c r="U13" s="165"/>
    </row>
    <row r="14" spans="1:21" s="94" customFormat="1" ht="36">
      <c r="A14" s="133"/>
      <c r="B14" s="134"/>
      <c r="C14" s="134"/>
      <c r="D14" s="134"/>
      <c r="E14" s="134">
        <v>227</v>
      </c>
      <c r="F14" s="136" t="s">
        <v>179</v>
      </c>
      <c r="G14" s="137" t="s">
        <v>163</v>
      </c>
      <c r="H14" s="253">
        <v>0</v>
      </c>
      <c r="I14" s="253">
        <v>0</v>
      </c>
      <c r="J14" s="253">
        <v>0</v>
      </c>
      <c r="K14" s="169">
        <v>0</v>
      </c>
      <c r="L14" s="169">
        <v>0</v>
      </c>
      <c r="M14" s="187">
        <v>19251756</v>
      </c>
      <c r="N14" s="187">
        <v>19251756</v>
      </c>
      <c r="O14" s="187">
        <v>0</v>
      </c>
      <c r="P14" s="187">
        <v>0</v>
      </c>
      <c r="Q14" s="187">
        <v>0</v>
      </c>
      <c r="R14" s="183">
        <v>0</v>
      </c>
      <c r="S14" s="183">
        <v>0</v>
      </c>
      <c r="T14" s="172">
        <v>0</v>
      </c>
      <c r="U14" s="172">
        <v>0</v>
      </c>
    </row>
    <row r="15" spans="1:21" s="94" customFormat="1">
      <c r="A15" s="157"/>
      <c r="B15" s="160"/>
      <c r="C15" s="160"/>
      <c r="D15" s="166"/>
      <c r="E15" s="166"/>
      <c r="F15" s="165"/>
      <c r="G15" s="165"/>
      <c r="H15" s="253"/>
      <c r="I15" s="253"/>
      <c r="J15" s="253"/>
      <c r="K15" s="165"/>
      <c r="L15" s="165"/>
      <c r="M15" s="188"/>
      <c r="N15" s="188"/>
      <c r="O15" s="188"/>
      <c r="P15" s="186"/>
      <c r="Q15" s="186"/>
      <c r="R15" s="186"/>
      <c r="S15" s="186"/>
      <c r="T15" s="165"/>
      <c r="U15" s="165"/>
    </row>
    <row r="16" spans="1:21" s="94" customFormat="1" ht="37.799999999999997">
      <c r="A16" s="130">
        <v>4</v>
      </c>
      <c r="B16" s="131"/>
      <c r="C16" s="131"/>
      <c r="D16" s="131"/>
      <c r="E16" s="131"/>
      <c r="F16" s="132" t="s">
        <v>199</v>
      </c>
      <c r="G16" s="164"/>
      <c r="H16" s="253"/>
      <c r="I16" s="253"/>
      <c r="J16" s="253"/>
      <c r="K16" s="168"/>
      <c r="L16" s="169"/>
      <c r="M16" s="181">
        <v>18773448</v>
      </c>
      <c r="N16" s="181">
        <v>18773448</v>
      </c>
      <c r="O16" s="181">
        <v>0</v>
      </c>
      <c r="P16" s="181">
        <v>0</v>
      </c>
      <c r="Q16" s="181">
        <v>0</v>
      </c>
      <c r="R16" s="183"/>
      <c r="S16" s="183"/>
      <c r="T16" s="171"/>
      <c r="U16" s="172"/>
    </row>
    <row r="17" spans="1:21" s="94" customFormat="1" ht="12.6">
      <c r="A17" s="133"/>
      <c r="B17" s="134">
        <v>2</v>
      </c>
      <c r="C17" s="135"/>
      <c r="D17" s="135"/>
      <c r="E17" s="135"/>
      <c r="F17" s="136" t="s">
        <v>153</v>
      </c>
      <c r="G17" s="164"/>
      <c r="H17" s="253"/>
      <c r="I17" s="253"/>
      <c r="J17" s="253"/>
      <c r="K17" s="169"/>
      <c r="L17" s="172"/>
      <c r="M17" s="182">
        <v>18773448</v>
      </c>
      <c r="N17" s="182">
        <v>18773448</v>
      </c>
      <c r="O17" s="182">
        <v>0</v>
      </c>
      <c r="P17" s="182">
        <v>0</v>
      </c>
      <c r="Q17" s="182">
        <v>0</v>
      </c>
      <c r="R17" s="183"/>
      <c r="S17" s="183"/>
      <c r="T17" s="172"/>
      <c r="U17" s="172"/>
    </row>
    <row r="18" spans="1:21" s="94" customFormat="1" ht="24">
      <c r="A18" s="133"/>
      <c r="B18" s="134"/>
      <c r="C18" s="134">
        <v>2</v>
      </c>
      <c r="D18" s="135"/>
      <c r="E18" s="135"/>
      <c r="F18" s="136" t="s">
        <v>214</v>
      </c>
      <c r="G18" s="165"/>
      <c r="H18" s="253"/>
      <c r="I18" s="253"/>
      <c r="J18" s="253"/>
      <c r="K18" s="167"/>
      <c r="L18" s="167"/>
      <c r="M18" s="182">
        <v>18773448</v>
      </c>
      <c r="N18" s="182">
        <v>18773448</v>
      </c>
      <c r="O18" s="182">
        <v>0</v>
      </c>
      <c r="P18" s="182">
        <v>0</v>
      </c>
      <c r="Q18" s="182">
        <v>0</v>
      </c>
      <c r="R18" s="186"/>
      <c r="S18" s="186"/>
      <c r="T18" s="165"/>
      <c r="U18" s="165"/>
    </row>
    <row r="19" spans="1:21" s="94" customFormat="1" ht="12.6">
      <c r="A19" s="133"/>
      <c r="B19" s="134"/>
      <c r="C19" s="134"/>
      <c r="D19" s="134">
        <v>1</v>
      </c>
      <c r="E19" s="135"/>
      <c r="F19" s="136" t="s">
        <v>215</v>
      </c>
      <c r="G19" s="165"/>
      <c r="H19" s="253"/>
      <c r="I19" s="253"/>
      <c r="J19" s="253"/>
      <c r="K19" s="167"/>
      <c r="L19" s="167"/>
      <c r="M19" s="182">
        <v>18773448</v>
      </c>
      <c r="N19" s="182">
        <v>18773448</v>
      </c>
      <c r="O19" s="182">
        <v>0</v>
      </c>
      <c r="P19" s="182">
        <v>0</v>
      </c>
      <c r="Q19" s="182">
        <v>0</v>
      </c>
      <c r="R19" s="186"/>
      <c r="S19" s="186"/>
      <c r="T19" s="165"/>
      <c r="U19" s="165"/>
    </row>
    <row r="20" spans="1:21" s="94" customFormat="1" ht="48">
      <c r="A20" s="133"/>
      <c r="B20" s="134"/>
      <c r="C20" s="134"/>
      <c r="D20" s="134"/>
      <c r="E20" s="134">
        <v>219</v>
      </c>
      <c r="F20" s="136" t="s">
        <v>220</v>
      </c>
      <c r="G20" s="137" t="s">
        <v>221</v>
      </c>
      <c r="H20" s="253">
        <v>0</v>
      </c>
      <c r="I20" s="253">
        <v>0</v>
      </c>
      <c r="J20" s="253">
        <v>0</v>
      </c>
      <c r="K20" s="169">
        <v>0</v>
      </c>
      <c r="L20" s="169">
        <v>0</v>
      </c>
      <c r="M20" s="182">
        <v>18773448</v>
      </c>
      <c r="N20" s="182">
        <v>18773448</v>
      </c>
      <c r="O20" s="182">
        <v>0</v>
      </c>
      <c r="P20" s="182">
        <v>0</v>
      </c>
      <c r="Q20" s="182">
        <v>0</v>
      </c>
      <c r="R20" s="183">
        <v>0</v>
      </c>
      <c r="S20" s="183">
        <v>0</v>
      </c>
      <c r="T20" s="172">
        <v>0</v>
      </c>
      <c r="U20" s="172">
        <v>0</v>
      </c>
    </row>
    <row r="21" spans="1:21" s="94" customFormat="1">
      <c r="A21" s="157"/>
      <c r="B21" s="157"/>
      <c r="C21" s="157"/>
      <c r="D21" s="173"/>
      <c r="E21" s="173"/>
      <c r="F21" s="171"/>
      <c r="G21" s="171"/>
      <c r="H21" s="171"/>
      <c r="I21" s="169"/>
      <c r="J21" s="169"/>
      <c r="K21" s="169"/>
      <c r="L21" s="169"/>
      <c r="M21" s="183"/>
      <c r="N21" s="183"/>
      <c r="O21" s="183"/>
      <c r="P21" s="183"/>
      <c r="Q21" s="183"/>
      <c r="R21" s="183"/>
      <c r="S21" s="183"/>
      <c r="T21" s="171"/>
      <c r="U21" s="172"/>
    </row>
    <row r="22" spans="1:21" s="94" customFormat="1" ht="15" customHeight="1">
      <c r="A22" s="95"/>
      <c r="B22" s="95"/>
      <c r="C22" s="95"/>
      <c r="D22" s="95"/>
      <c r="E22" s="95"/>
      <c r="F22" s="93" t="s">
        <v>253</v>
      </c>
      <c r="G22" s="95"/>
      <c r="H22" s="95"/>
      <c r="I22" s="96"/>
      <c r="J22" s="96"/>
      <c r="K22" s="96"/>
      <c r="L22" s="96"/>
      <c r="M22" s="156">
        <v>38025204</v>
      </c>
      <c r="N22" s="156">
        <v>38025204</v>
      </c>
      <c r="O22" s="156">
        <v>0</v>
      </c>
      <c r="P22" s="156">
        <v>0</v>
      </c>
      <c r="Q22" s="156">
        <v>0</v>
      </c>
      <c r="R22" s="156"/>
      <c r="S22" s="156"/>
      <c r="T22" s="95"/>
      <c r="U22" s="98"/>
    </row>
    <row r="23" spans="1:21" s="94" customFormat="1" ht="15" customHeight="1">
      <c r="A23" s="99"/>
      <c r="B23" s="99"/>
      <c r="C23" s="99"/>
      <c r="D23" s="99"/>
      <c r="E23" s="99"/>
      <c r="F23" s="99"/>
      <c r="G23" s="99"/>
      <c r="H23" s="99"/>
      <c r="I23" s="100"/>
      <c r="J23" s="100"/>
      <c r="K23" s="100"/>
      <c r="L23" s="100"/>
      <c r="M23" s="185"/>
      <c r="N23" s="185"/>
      <c r="O23" s="185"/>
      <c r="P23" s="185"/>
      <c r="Q23" s="185"/>
      <c r="R23" s="185"/>
      <c r="S23" s="185"/>
      <c r="T23" s="99"/>
      <c r="U23" s="102"/>
    </row>
    <row r="24" spans="1:21">
      <c r="A24" s="36"/>
      <c r="B24" s="88"/>
      <c r="C24" s="36"/>
      <c r="D24" s="36"/>
      <c r="F24" s="36"/>
    </row>
    <row r="25" spans="1:21">
      <c r="B25" s="37"/>
      <c r="C25" s="38"/>
      <c r="D25" s="38"/>
      <c r="N25" s="39"/>
      <c r="O25" s="39"/>
    </row>
    <row r="26" spans="1:21">
      <c r="B26" s="40"/>
      <c r="C26" s="40"/>
      <c r="D26" s="40"/>
      <c r="N26" s="41"/>
      <c r="O26" s="4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zoomScaleNormal="100" zoomScaleSheetLayoutView="70" workbookViewId="0">
      <selection activeCell="A10" sqref="A10:C10"/>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30" t="s">
        <v>81</v>
      </c>
      <c r="B1" s="431"/>
      <c r="C1" s="432"/>
    </row>
    <row r="2" spans="1:20" ht="6" customHeight="1">
      <c r="C2" s="89"/>
    </row>
    <row r="3" spans="1:20" s="89" customFormat="1" ht="20.100000000000001" customHeight="1">
      <c r="A3" s="433" t="s">
        <v>146</v>
      </c>
      <c r="B3" s="434"/>
      <c r="C3" s="435"/>
      <c r="D3" s="90"/>
      <c r="E3" s="90"/>
      <c r="F3" s="90"/>
      <c r="G3" s="90"/>
      <c r="H3" s="90"/>
      <c r="I3" s="90"/>
      <c r="J3" s="90"/>
      <c r="K3" s="90"/>
      <c r="L3" s="90"/>
      <c r="M3" s="90"/>
      <c r="N3" s="90"/>
      <c r="O3" s="90"/>
      <c r="P3" s="90"/>
      <c r="Q3" s="90"/>
      <c r="R3" s="90"/>
      <c r="S3" s="90"/>
      <c r="T3" s="90"/>
    </row>
    <row r="4" spans="1:20" s="89" customFormat="1" ht="20.100000000000001" customHeight="1">
      <c r="A4" s="433" t="s">
        <v>147</v>
      </c>
      <c r="B4" s="434"/>
      <c r="C4" s="435"/>
      <c r="D4" s="90"/>
      <c r="E4" s="90"/>
      <c r="F4" s="90"/>
      <c r="G4" s="90"/>
      <c r="H4" s="90"/>
      <c r="I4" s="90"/>
      <c r="J4" s="90"/>
      <c r="K4" s="90"/>
      <c r="L4" s="90"/>
      <c r="M4" s="90"/>
      <c r="N4" s="90"/>
      <c r="O4" s="90"/>
      <c r="P4" s="90"/>
      <c r="Q4" s="90"/>
      <c r="R4" s="90"/>
      <c r="S4" s="90"/>
      <c r="T4" s="90"/>
    </row>
    <row r="5" spans="1:20" s="89" customFormat="1" ht="31.5" customHeight="1">
      <c r="A5" s="433" t="s">
        <v>252</v>
      </c>
      <c r="B5" s="434"/>
      <c r="C5" s="435"/>
      <c r="D5" s="90"/>
      <c r="E5" s="90"/>
      <c r="F5" s="90"/>
      <c r="G5" s="90"/>
      <c r="H5" s="90"/>
      <c r="I5" s="90"/>
      <c r="J5" s="90"/>
      <c r="K5" s="90"/>
      <c r="L5" s="90"/>
      <c r="M5" s="90"/>
      <c r="N5" s="90"/>
      <c r="O5" s="90"/>
      <c r="P5" s="90"/>
      <c r="Q5" s="90"/>
      <c r="R5" s="90"/>
      <c r="S5" s="90"/>
      <c r="T5" s="90"/>
    </row>
    <row r="6" spans="1:20" ht="30" customHeight="1">
      <c r="A6" s="489" t="s">
        <v>424</v>
      </c>
      <c r="B6" s="490"/>
      <c r="C6" s="491"/>
    </row>
    <row r="7" spans="1:20" s="63" customFormat="1" ht="15" customHeight="1">
      <c r="A7" s="103"/>
      <c r="B7" s="78"/>
      <c r="C7" s="264"/>
    </row>
    <row r="8" spans="1:20" s="63" customFormat="1" ht="29.4" customHeight="1">
      <c r="A8" s="492" t="s">
        <v>425</v>
      </c>
      <c r="B8" s="493"/>
      <c r="C8" s="494"/>
    </row>
    <row r="9" spans="1:20" s="63" customFormat="1" ht="59.4" customHeight="1">
      <c r="A9" s="492" t="s">
        <v>500</v>
      </c>
      <c r="B9" s="493"/>
      <c r="C9" s="494"/>
    </row>
    <row r="10" spans="1:20" s="63" customFormat="1" ht="54.6" customHeight="1">
      <c r="A10" s="492" t="s">
        <v>501</v>
      </c>
      <c r="B10" s="493"/>
      <c r="C10" s="494"/>
    </row>
    <row r="11" spans="1:20" s="63" customFormat="1" ht="32.4" customHeight="1">
      <c r="A11" s="492" t="s">
        <v>502</v>
      </c>
      <c r="B11" s="493"/>
      <c r="C11" s="494"/>
    </row>
    <row r="12" spans="1:20" s="63" customFormat="1" ht="25.95" customHeight="1">
      <c r="A12" s="495"/>
      <c r="B12" s="496"/>
      <c r="C12" s="497"/>
    </row>
    <row r="13" spans="1:20" s="63" customFormat="1" ht="15" customHeight="1">
      <c r="A13" s="495"/>
      <c r="B13" s="496"/>
      <c r="C13" s="497"/>
    </row>
    <row r="14" spans="1:20" s="63" customFormat="1" ht="15" customHeight="1">
      <c r="A14" s="483"/>
      <c r="B14" s="484"/>
      <c r="C14" s="485"/>
    </row>
    <row r="15" spans="1:20" s="63" customFormat="1" ht="15" customHeight="1">
      <c r="A15" s="483"/>
      <c r="B15" s="484"/>
      <c r="C15" s="485"/>
    </row>
    <row r="16" spans="1:20" s="63" customFormat="1" ht="15" customHeight="1">
      <c r="A16" s="483"/>
      <c r="B16" s="484"/>
      <c r="C16" s="485"/>
    </row>
    <row r="17" spans="1:3" s="63" customFormat="1" ht="15" customHeight="1">
      <c r="A17" s="483"/>
      <c r="B17" s="484"/>
      <c r="C17" s="485"/>
    </row>
    <row r="18" spans="1:3" s="63" customFormat="1" ht="15" customHeight="1">
      <c r="A18" s="483"/>
      <c r="B18" s="484"/>
      <c r="C18" s="485"/>
    </row>
    <row r="19" spans="1:3" s="63" customFormat="1" ht="15" customHeight="1">
      <c r="A19" s="483"/>
      <c r="B19" s="484"/>
      <c r="C19" s="485"/>
    </row>
    <row r="20" spans="1:3" s="63" customFormat="1" ht="15" customHeight="1">
      <c r="A20" s="483"/>
      <c r="B20" s="484"/>
      <c r="C20" s="485"/>
    </row>
    <row r="21" spans="1:3" s="63" customFormat="1" ht="15" customHeight="1">
      <c r="A21" s="483"/>
      <c r="B21" s="484"/>
      <c r="C21" s="485"/>
    </row>
    <row r="22" spans="1:3" s="63" customFormat="1" ht="15" customHeight="1">
      <c r="A22" s="483"/>
      <c r="B22" s="484"/>
      <c r="C22" s="485"/>
    </row>
    <row r="23" spans="1:3" s="63" customFormat="1" ht="15" customHeight="1">
      <c r="A23" s="483"/>
      <c r="B23" s="484"/>
      <c r="C23" s="485"/>
    </row>
    <row r="24" spans="1:3" s="63" customFormat="1" ht="15" customHeight="1">
      <c r="A24" s="483"/>
      <c r="B24" s="484"/>
      <c r="C24" s="485"/>
    </row>
    <row r="25" spans="1:3" s="63" customFormat="1" ht="15" customHeight="1">
      <c r="A25" s="483"/>
      <c r="B25" s="484"/>
      <c r="C25" s="485"/>
    </row>
    <row r="26" spans="1:3" s="63" customFormat="1" ht="15" customHeight="1">
      <c r="A26" s="486"/>
      <c r="B26" s="487"/>
      <c r="C26" s="488"/>
    </row>
  </sheetData>
  <mergeCells count="24">
    <mergeCell ref="A26:C26"/>
    <mergeCell ref="A15:C15"/>
    <mergeCell ref="A1:C1"/>
    <mergeCell ref="A3:C3"/>
    <mergeCell ref="A4:C4"/>
    <mergeCell ref="A5:C5"/>
    <mergeCell ref="A6:C6"/>
    <mergeCell ref="A8:C8"/>
    <mergeCell ref="A11:C11"/>
    <mergeCell ref="A12:C12"/>
    <mergeCell ref="A13:C13"/>
    <mergeCell ref="A14:C14"/>
    <mergeCell ref="A9:C9"/>
    <mergeCell ref="A10:C10"/>
    <mergeCell ref="A21:C21"/>
    <mergeCell ref="A22:C22"/>
    <mergeCell ref="A23:C23"/>
    <mergeCell ref="A24:C24"/>
    <mergeCell ref="A25:C25"/>
    <mergeCell ref="A16:C16"/>
    <mergeCell ref="A17:C17"/>
    <mergeCell ref="A18:C18"/>
    <mergeCell ref="A19:C19"/>
    <mergeCell ref="A20:C2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zoomScaleSheetLayoutView="70" workbookViewId="0">
      <selection activeCell="A9" sqref="A9:C9"/>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30" t="s">
        <v>81</v>
      </c>
      <c r="B1" s="431"/>
      <c r="C1" s="432"/>
    </row>
    <row r="2" spans="1:20" ht="6" customHeight="1">
      <c r="C2" s="89"/>
    </row>
    <row r="3" spans="1:20" s="89" customFormat="1" ht="20.100000000000001" customHeight="1">
      <c r="A3" s="433" t="s">
        <v>146</v>
      </c>
      <c r="B3" s="434"/>
      <c r="C3" s="435"/>
      <c r="D3" s="90"/>
      <c r="E3" s="90"/>
      <c r="F3" s="90"/>
      <c r="G3" s="90"/>
      <c r="H3" s="90"/>
      <c r="I3" s="90"/>
      <c r="J3" s="90"/>
      <c r="K3" s="90"/>
      <c r="L3" s="90"/>
      <c r="M3" s="90"/>
      <c r="N3" s="90"/>
      <c r="O3" s="90"/>
      <c r="P3" s="90"/>
      <c r="Q3" s="90"/>
      <c r="R3" s="90"/>
      <c r="S3" s="90"/>
      <c r="T3" s="90"/>
    </row>
    <row r="4" spans="1:20" s="89" customFormat="1" ht="20.100000000000001" customHeight="1">
      <c r="A4" s="433" t="s">
        <v>147</v>
      </c>
      <c r="B4" s="434"/>
      <c r="C4" s="435"/>
      <c r="D4" s="90"/>
      <c r="E4" s="90"/>
      <c r="F4" s="90"/>
      <c r="G4" s="90"/>
      <c r="H4" s="90"/>
      <c r="I4" s="90"/>
      <c r="J4" s="90"/>
      <c r="K4" s="90"/>
      <c r="L4" s="90"/>
      <c r="M4" s="90"/>
      <c r="N4" s="90"/>
      <c r="O4" s="90"/>
      <c r="P4" s="90"/>
      <c r="Q4" s="90"/>
      <c r="R4" s="90"/>
      <c r="S4" s="90"/>
      <c r="T4" s="90"/>
    </row>
    <row r="5" spans="1:20" s="89" customFormat="1" ht="20.100000000000001" customHeight="1">
      <c r="A5" s="433" t="s">
        <v>250</v>
      </c>
      <c r="B5" s="434"/>
      <c r="C5" s="435"/>
      <c r="D5" s="90"/>
      <c r="E5" s="90"/>
      <c r="F5" s="90"/>
      <c r="G5" s="90"/>
      <c r="H5" s="90"/>
      <c r="I5" s="90"/>
      <c r="J5" s="90"/>
      <c r="K5" s="90"/>
      <c r="L5" s="90"/>
      <c r="M5" s="90"/>
      <c r="N5" s="90"/>
      <c r="O5" s="90"/>
      <c r="P5" s="90"/>
      <c r="Q5" s="90"/>
      <c r="R5" s="90"/>
      <c r="S5" s="90"/>
      <c r="T5" s="90"/>
    </row>
    <row r="6" spans="1:20" ht="30" customHeight="1">
      <c r="A6" s="489" t="s">
        <v>424</v>
      </c>
      <c r="B6" s="490"/>
      <c r="C6" s="491"/>
    </row>
    <row r="7" spans="1:20" s="63" customFormat="1" ht="15" customHeight="1">
      <c r="A7" s="103"/>
      <c r="B7" s="78"/>
      <c r="C7" s="345"/>
    </row>
    <row r="8" spans="1:20" s="63" customFormat="1" ht="15" customHeight="1">
      <c r="A8" s="483"/>
      <c r="B8" s="484"/>
      <c r="C8" s="485"/>
    </row>
    <row r="9" spans="1:20" s="63" customFormat="1" ht="35.4" customHeight="1">
      <c r="A9" s="498" t="s">
        <v>503</v>
      </c>
      <c r="B9" s="499"/>
      <c r="C9" s="500"/>
    </row>
    <row r="10" spans="1:20" s="63" customFormat="1" ht="43.95" customHeight="1">
      <c r="A10" s="501"/>
      <c r="B10" s="502"/>
      <c r="C10" s="503"/>
    </row>
    <row r="11" spans="1:20" s="63" customFormat="1" ht="15" customHeight="1">
      <c r="A11" s="483"/>
      <c r="B11" s="484"/>
      <c r="C11" s="485"/>
    </row>
    <row r="12" spans="1:20" s="63" customFormat="1" ht="15" customHeight="1">
      <c r="A12" s="483"/>
      <c r="B12" s="484"/>
      <c r="C12" s="485"/>
    </row>
    <row r="13" spans="1:20" s="63" customFormat="1" ht="15" customHeight="1">
      <c r="A13" s="483"/>
      <c r="B13" s="484"/>
      <c r="C13" s="485"/>
    </row>
    <row r="14" spans="1:20" s="63" customFormat="1" ht="15" customHeight="1">
      <c r="A14" s="483"/>
      <c r="B14" s="484"/>
      <c r="C14" s="485"/>
    </row>
    <row r="15" spans="1:20" s="63" customFormat="1" ht="15" customHeight="1">
      <c r="A15" s="483"/>
      <c r="B15" s="484"/>
      <c r="C15" s="485"/>
    </row>
    <row r="16" spans="1:20" s="63" customFormat="1" ht="15" customHeight="1">
      <c r="A16" s="483"/>
      <c r="B16" s="484"/>
      <c r="C16" s="485"/>
    </row>
    <row r="17" spans="1:3" s="63" customFormat="1" ht="15" customHeight="1">
      <c r="A17" s="483"/>
      <c r="B17" s="484"/>
      <c r="C17" s="485"/>
    </row>
    <row r="18" spans="1:3" s="63" customFormat="1" ht="15" customHeight="1">
      <c r="A18" s="483"/>
      <c r="B18" s="484"/>
      <c r="C18" s="485"/>
    </row>
    <row r="19" spans="1:3" s="63" customFormat="1" ht="15" customHeight="1">
      <c r="A19" s="483"/>
      <c r="B19" s="484"/>
      <c r="C19" s="485"/>
    </row>
    <row r="20" spans="1:3" s="63" customFormat="1" ht="15" customHeight="1">
      <c r="A20" s="483"/>
      <c r="B20" s="484"/>
      <c r="C20" s="485"/>
    </row>
    <row r="21" spans="1:3" s="63" customFormat="1" ht="15" customHeight="1">
      <c r="A21" s="483"/>
      <c r="B21" s="484"/>
      <c r="C21" s="485"/>
    </row>
    <row r="22" spans="1:3" s="63" customFormat="1" ht="15" customHeight="1">
      <c r="A22" s="483"/>
      <c r="B22" s="484"/>
      <c r="C22" s="485"/>
    </row>
    <row r="23" spans="1:3" s="63" customFormat="1" ht="15" customHeight="1">
      <c r="A23" s="483"/>
      <c r="B23" s="484"/>
      <c r="C23" s="485"/>
    </row>
    <row r="24" spans="1:3" s="63" customFormat="1" ht="15" customHeight="1">
      <c r="A24" s="483"/>
      <c r="B24" s="484"/>
      <c r="C24" s="485"/>
    </row>
    <row r="25" spans="1:3" s="63" customFormat="1" ht="15" customHeight="1">
      <c r="A25" s="483"/>
      <c r="B25" s="484"/>
      <c r="C25" s="485"/>
    </row>
    <row r="26" spans="1:3" s="63" customFormat="1" ht="15" customHeight="1">
      <c r="A26" s="483"/>
      <c r="B26" s="484"/>
      <c r="C26" s="485"/>
    </row>
    <row r="27" spans="1:3" s="63" customFormat="1" ht="15" customHeight="1">
      <c r="A27" s="483"/>
      <c r="B27" s="484"/>
      <c r="C27" s="485"/>
    </row>
    <row r="28" spans="1:3" s="63" customFormat="1" ht="15" customHeight="1">
      <c r="A28" s="483"/>
      <c r="B28" s="484"/>
      <c r="C28" s="485"/>
    </row>
    <row r="29" spans="1:3" s="63" customFormat="1" ht="15" customHeight="1">
      <c r="A29" s="483"/>
      <c r="B29" s="484"/>
      <c r="C29" s="485"/>
    </row>
    <row r="30" spans="1:3" s="63" customFormat="1" ht="15" customHeight="1">
      <c r="A30" s="483"/>
      <c r="B30" s="484"/>
      <c r="C30" s="485"/>
    </row>
    <row r="31" spans="1:3" s="63" customFormat="1" ht="15" customHeight="1">
      <c r="A31" s="486"/>
      <c r="B31" s="487"/>
      <c r="C31" s="488"/>
    </row>
    <row r="33" spans="1:3">
      <c r="A33" s="33"/>
      <c r="B33" s="33"/>
      <c r="C33" s="7"/>
    </row>
    <row r="34" spans="1:3">
      <c r="A34" s="34"/>
      <c r="B34" s="34"/>
      <c r="C34" s="10"/>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zoomScaleNormal="100" zoomScaleSheetLayoutView="70" workbookViewId="0">
      <selection activeCell="A15" sqref="A15:C15"/>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30" t="s">
        <v>81</v>
      </c>
      <c r="B1" s="431"/>
      <c r="C1" s="432"/>
    </row>
    <row r="2" spans="1:20" ht="6" customHeight="1">
      <c r="C2" s="89"/>
    </row>
    <row r="3" spans="1:20" s="89" customFormat="1" ht="20.100000000000001" customHeight="1">
      <c r="A3" s="433" t="s">
        <v>146</v>
      </c>
      <c r="B3" s="434"/>
      <c r="C3" s="435"/>
      <c r="D3" s="90"/>
      <c r="E3" s="90"/>
      <c r="F3" s="90"/>
      <c r="G3" s="90"/>
      <c r="H3" s="90"/>
      <c r="I3" s="90"/>
      <c r="J3" s="90"/>
      <c r="K3" s="90"/>
      <c r="L3" s="90"/>
      <c r="M3" s="90"/>
      <c r="N3" s="90"/>
      <c r="O3" s="90"/>
      <c r="P3" s="90"/>
      <c r="Q3" s="90"/>
      <c r="R3" s="90"/>
      <c r="S3" s="90"/>
      <c r="T3" s="90"/>
    </row>
    <row r="4" spans="1:20" s="89" customFormat="1" ht="20.100000000000001" customHeight="1">
      <c r="A4" s="433" t="s">
        <v>147</v>
      </c>
      <c r="B4" s="434"/>
      <c r="C4" s="435"/>
      <c r="D4" s="90"/>
      <c r="E4" s="90"/>
      <c r="F4" s="90"/>
      <c r="G4" s="90"/>
      <c r="H4" s="90"/>
      <c r="I4" s="90"/>
      <c r="J4" s="90"/>
      <c r="K4" s="90"/>
      <c r="L4" s="90"/>
      <c r="M4" s="90"/>
      <c r="N4" s="90"/>
      <c r="O4" s="90"/>
      <c r="P4" s="90"/>
      <c r="Q4" s="90"/>
      <c r="R4" s="90"/>
      <c r="S4" s="90"/>
      <c r="T4" s="90"/>
    </row>
    <row r="5" spans="1:20" s="89" customFormat="1" ht="20.100000000000001" customHeight="1">
      <c r="A5" s="433" t="s">
        <v>251</v>
      </c>
      <c r="B5" s="434"/>
      <c r="C5" s="435"/>
      <c r="D5" s="90"/>
      <c r="E5" s="90"/>
      <c r="F5" s="90"/>
      <c r="G5" s="90"/>
      <c r="H5" s="90"/>
      <c r="I5" s="90"/>
      <c r="J5" s="90"/>
      <c r="K5" s="90"/>
      <c r="L5" s="90"/>
      <c r="M5" s="90"/>
      <c r="N5" s="90"/>
      <c r="O5" s="90"/>
      <c r="P5" s="90"/>
      <c r="Q5" s="90"/>
      <c r="R5" s="90"/>
      <c r="S5" s="90"/>
      <c r="T5" s="90"/>
    </row>
    <row r="6" spans="1:20" ht="30" customHeight="1">
      <c r="A6" s="489" t="s">
        <v>424</v>
      </c>
      <c r="B6" s="490"/>
      <c r="C6" s="491"/>
    </row>
    <row r="7" spans="1:20" s="63" customFormat="1" ht="15" customHeight="1">
      <c r="A7" s="103"/>
      <c r="B7" s="78"/>
      <c r="C7" s="264"/>
    </row>
    <row r="8" spans="1:20" s="63" customFormat="1" ht="15" customHeight="1">
      <c r="A8" s="483"/>
      <c r="B8" s="484"/>
      <c r="C8" s="485"/>
    </row>
    <row r="9" spans="1:20" s="63" customFormat="1" ht="50.4" customHeight="1">
      <c r="A9" s="492" t="s">
        <v>503</v>
      </c>
      <c r="B9" s="493"/>
      <c r="C9" s="494"/>
    </row>
    <row r="10" spans="1:20" s="63" customFormat="1" ht="15" customHeight="1">
      <c r="A10" s="483"/>
      <c r="B10" s="484"/>
      <c r="C10" s="485"/>
    </row>
    <row r="11" spans="1:20" s="63" customFormat="1" ht="33" customHeight="1">
      <c r="A11" s="495"/>
      <c r="B11" s="496"/>
      <c r="C11" s="497"/>
    </row>
    <row r="12" spans="1:20" s="63" customFormat="1" ht="15" customHeight="1">
      <c r="A12" s="483"/>
      <c r="B12" s="484"/>
      <c r="C12" s="485"/>
    </row>
    <row r="13" spans="1:20" s="63" customFormat="1" ht="15" customHeight="1">
      <c r="A13" s="483"/>
      <c r="B13" s="484"/>
      <c r="C13" s="485"/>
    </row>
    <row r="14" spans="1:20" s="63" customFormat="1" ht="15" customHeight="1">
      <c r="A14" s="483"/>
      <c r="B14" s="484"/>
      <c r="C14" s="485"/>
    </row>
    <row r="15" spans="1:20" s="63" customFormat="1" ht="15" customHeight="1">
      <c r="A15" s="483"/>
      <c r="B15" s="484"/>
      <c r="C15" s="485"/>
    </row>
    <row r="16" spans="1:20" s="63" customFormat="1" ht="15" customHeight="1">
      <c r="A16" s="483"/>
      <c r="B16" s="484"/>
      <c r="C16" s="485"/>
    </row>
    <row r="17" spans="1:3" s="63" customFormat="1" ht="15" customHeight="1">
      <c r="A17" s="483"/>
      <c r="B17" s="484"/>
      <c r="C17" s="485"/>
    </row>
    <row r="18" spans="1:3" s="63" customFormat="1" ht="15" customHeight="1">
      <c r="A18" s="483"/>
      <c r="B18" s="484"/>
      <c r="C18" s="485"/>
    </row>
    <row r="19" spans="1:3" s="63" customFormat="1" ht="15" customHeight="1">
      <c r="A19" s="483"/>
      <c r="B19" s="484"/>
      <c r="C19" s="485"/>
    </row>
    <row r="20" spans="1:3" s="63" customFormat="1" ht="15" customHeight="1">
      <c r="A20" s="483"/>
      <c r="B20" s="484"/>
      <c r="C20" s="485"/>
    </row>
    <row r="21" spans="1:3" s="63" customFormat="1" ht="15" customHeight="1">
      <c r="A21" s="483"/>
      <c r="B21" s="484"/>
      <c r="C21" s="485"/>
    </row>
    <row r="22" spans="1:3" s="63" customFormat="1" ht="15" customHeight="1">
      <c r="A22" s="483"/>
      <c r="B22" s="484"/>
      <c r="C22" s="485"/>
    </row>
    <row r="23" spans="1:3" s="63" customFormat="1" ht="15" customHeight="1">
      <c r="A23" s="483"/>
      <c r="B23" s="484"/>
      <c r="C23" s="485"/>
    </row>
    <row r="24" spans="1:3" s="63" customFormat="1" ht="15" customHeight="1">
      <c r="A24" s="483"/>
      <c r="B24" s="484"/>
      <c r="C24" s="485"/>
    </row>
    <row r="25" spans="1:3" s="63" customFormat="1" ht="15" customHeight="1">
      <c r="A25" s="483"/>
      <c r="B25" s="484"/>
      <c r="C25" s="485"/>
    </row>
    <row r="26" spans="1:3" s="63" customFormat="1" ht="15" customHeight="1">
      <c r="A26" s="483"/>
      <c r="B26" s="484"/>
      <c r="C26" s="485"/>
    </row>
    <row r="27" spans="1:3" s="63" customFormat="1" ht="15" customHeight="1">
      <c r="A27" s="483"/>
      <c r="B27" s="484"/>
      <c r="C27" s="485"/>
    </row>
    <row r="28" spans="1:3" s="63" customFormat="1" ht="15" customHeight="1">
      <c r="A28" s="483"/>
      <c r="B28" s="484"/>
      <c r="C28" s="485"/>
    </row>
    <row r="29" spans="1:3" s="63" customFormat="1" ht="15" customHeight="1">
      <c r="A29" s="486"/>
      <c r="B29" s="487"/>
      <c r="C29" s="488"/>
    </row>
    <row r="31" spans="1:3">
      <c r="A31" s="33"/>
      <c r="B31" s="33"/>
      <c r="C31" s="7"/>
    </row>
    <row r="32" spans="1:3">
      <c r="A32" s="34"/>
      <c r="B32" s="34"/>
      <c r="C32" s="10"/>
    </row>
  </sheetData>
  <mergeCells count="27">
    <mergeCell ref="A12:C12"/>
    <mergeCell ref="A1:C1"/>
    <mergeCell ref="A3:C3"/>
    <mergeCell ref="A4:C4"/>
    <mergeCell ref="A5:C5"/>
    <mergeCell ref="A6:C6"/>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showGridLines="0" zoomScaleNormal="100" workbookViewId="0">
      <selection activeCell="A178" sqref="A178:XFD178"/>
    </sheetView>
  </sheetViews>
  <sheetFormatPr baseColWidth="10" defaultColWidth="11.44140625" defaultRowHeight="13.8"/>
  <cols>
    <col min="1" max="7" width="5" style="385" customWidth="1"/>
    <col min="8" max="8" width="44.109375" style="385" customWidth="1"/>
    <col min="9" max="9" width="10.6640625" style="385" customWidth="1"/>
    <col min="10" max="10" width="12.6640625" style="385" customWidth="1"/>
    <col min="11" max="11" width="14.6640625" style="385" customWidth="1"/>
    <col min="12" max="12" width="12.6640625" style="385" customWidth="1"/>
    <col min="13" max="13" width="16.33203125" style="385" customWidth="1"/>
    <col min="14" max="14" width="17.33203125" style="385" customWidth="1"/>
    <col min="15" max="15" width="16.6640625" style="385" customWidth="1"/>
    <col min="16" max="17" width="14" style="385" bestFit="1" customWidth="1"/>
    <col min="18" max="16384" width="11.44140625" style="385"/>
  </cols>
  <sheetData>
    <row r="1" spans="1:15" ht="34.200000000000003" customHeight="1">
      <c r="A1" s="504" t="s">
        <v>131</v>
      </c>
      <c r="B1" s="505"/>
      <c r="C1" s="505"/>
      <c r="D1" s="505"/>
      <c r="E1" s="505"/>
      <c r="F1" s="505"/>
      <c r="G1" s="505"/>
      <c r="H1" s="505"/>
      <c r="I1" s="505"/>
      <c r="J1" s="505"/>
      <c r="K1" s="505"/>
      <c r="L1" s="505"/>
      <c r="M1" s="505"/>
      <c r="N1" s="505"/>
      <c r="O1" s="506"/>
    </row>
    <row r="2" spans="1:15" ht="16.2">
      <c r="A2" s="386"/>
      <c r="B2" s="386"/>
      <c r="C2" s="386"/>
      <c r="D2" s="386"/>
      <c r="E2" s="386"/>
      <c r="F2" s="386"/>
      <c r="G2" s="386"/>
      <c r="H2" s="386"/>
      <c r="I2" s="386"/>
      <c r="J2" s="386"/>
      <c r="K2" s="386"/>
      <c r="L2" s="386"/>
      <c r="M2" s="386"/>
      <c r="N2" s="386"/>
      <c r="O2" s="386"/>
    </row>
    <row r="3" spans="1:15" ht="13.95" customHeight="1">
      <c r="A3" s="517" t="s">
        <v>146</v>
      </c>
      <c r="B3" s="518"/>
      <c r="C3" s="518"/>
      <c r="D3" s="518"/>
      <c r="E3" s="518"/>
      <c r="F3" s="518"/>
      <c r="G3" s="518"/>
      <c r="H3" s="518"/>
      <c r="I3" s="518"/>
      <c r="J3" s="518"/>
      <c r="K3" s="518"/>
      <c r="L3" s="518"/>
      <c r="M3" s="518"/>
      <c r="N3" s="518"/>
      <c r="O3" s="519"/>
    </row>
    <row r="4" spans="1:15" ht="13.95" customHeight="1">
      <c r="A4" s="517" t="s">
        <v>149</v>
      </c>
      <c r="B4" s="518"/>
      <c r="C4" s="518"/>
      <c r="D4" s="518"/>
      <c r="E4" s="518"/>
      <c r="F4" s="518"/>
      <c r="G4" s="518"/>
      <c r="H4" s="518"/>
      <c r="I4" s="518"/>
      <c r="J4" s="518"/>
      <c r="K4" s="518"/>
      <c r="L4" s="518"/>
      <c r="M4" s="518"/>
      <c r="N4" s="518"/>
      <c r="O4" s="519"/>
    </row>
    <row r="5" spans="1:15" ht="13.95" customHeight="1">
      <c r="A5" s="507" t="s">
        <v>76</v>
      </c>
      <c r="B5" s="507" t="s">
        <v>132</v>
      </c>
      <c r="C5" s="507" t="s">
        <v>35</v>
      </c>
      <c r="D5" s="520" t="s">
        <v>32</v>
      </c>
      <c r="E5" s="507" t="s">
        <v>33</v>
      </c>
      <c r="F5" s="507" t="s">
        <v>0</v>
      </c>
      <c r="G5" s="507" t="s">
        <v>66</v>
      </c>
      <c r="H5" s="509" t="s">
        <v>1</v>
      </c>
      <c r="I5" s="507" t="s">
        <v>133</v>
      </c>
      <c r="J5" s="511" t="s">
        <v>134</v>
      </c>
      <c r="K5" s="512"/>
      <c r="L5" s="513"/>
      <c r="M5" s="511" t="s">
        <v>135</v>
      </c>
      <c r="N5" s="512"/>
      <c r="O5" s="513"/>
    </row>
    <row r="6" spans="1:15" ht="21" customHeight="1">
      <c r="A6" s="508"/>
      <c r="B6" s="508"/>
      <c r="C6" s="508"/>
      <c r="D6" s="521"/>
      <c r="E6" s="508"/>
      <c r="F6" s="508"/>
      <c r="G6" s="508"/>
      <c r="H6" s="510"/>
      <c r="I6" s="508"/>
      <c r="J6" s="387" t="s">
        <v>136</v>
      </c>
      <c r="K6" s="387" t="s">
        <v>138</v>
      </c>
      <c r="L6" s="387" t="s">
        <v>137</v>
      </c>
      <c r="M6" s="387" t="s">
        <v>83</v>
      </c>
      <c r="N6" s="387" t="s">
        <v>124</v>
      </c>
      <c r="O6" s="387" t="s">
        <v>9</v>
      </c>
    </row>
    <row r="7" spans="1:15" s="240" customFormat="1" ht="30" customHeight="1">
      <c r="A7" s="201">
        <v>5</v>
      </c>
      <c r="B7" s="201">
        <v>1</v>
      </c>
      <c r="C7" s="201">
        <v>1</v>
      </c>
      <c r="D7" s="201">
        <v>3</v>
      </c>
      <c r="E7" s="201">
        <v>5</v>
      </c>
      <c r="F7" s="201">
        <v>208</v>
      </c>
      <c r="G7" s="201"/>
      <c r="H7" s="200" t="s">
        <v>237</v>
      </c>
      <c r="I7" s="200" t="s">
        <v>235</v>
      </c>
      <c r="J7" s="199">
        <v>9700</v>
      </c>
      <c r="K7" s="199">
        <v>2323</v>
      </c>
      <c r="L7" s="199">
        <v>2323</v>
      </c>
      <c r="M7" s="198">
        <v>76486940</v>
      </c>
      <c r="N7" s="198">
        <v>20181104.870000001</v>
      </c>
      <c r="O7" s="198">
        <v>20178986.41</v>
      </c>
    </row>
    <row r="8" spans="1:15">
      <c r="A8" s="514"/>
      <c r="B8" s="515"/>
      <c r="C8" s="515"/>
      <c r="D8" s="515"/>
      <c r="E8" s="515"/>
      <c r="F8" s="515"/>
      <c r="G8" s="515"/>
      <c r="H8" s="515"/>
      <c r="I8" s="515"/>
      <c r="J8" s="515"/>
      <c r="K8" s="515"/>
      <c r="L8" s="515"/>
      <c r="M8" s="515"/>
      <c r="N8" s="515"/>
      <c r="O8" s="516"/>
    </row>
    <row r="9" spans="1:15" ht="13.95" customHeight="1">
      <c r="A9" s="522" t="s">
        <v>507</v>
      </c>
      <c r="B9" s="523"/>
      <c r="C9" s="523"/>
      <c r="D9" s="523"/>
      <c r="E9" s="523"/>
      <c r="F9" s="523"/>
      <c r="G9" s="523"/>
      <c r="H9" s="523"/>
      <c r="I9" s="523"/>
      <c r="J9" s="523"/>
      <c r="K9" s="523"/>
      <c r="L9" s="523"/>
      <c r="M9" s="523"/>
      <c r="N9" s="523"/>
      <c r="O9" s="524"/>
    </row>
    <row r="10" spans="1:15">
      <c r="A10" s="346"/>
      <c r="B10" s="347"/>
      <c r="C10" s="347"/>
      <c r="D10" s="347"/>
      <c r="E10" s="347"/>
      <c r="F10" s="347"/>
      <c r="G10" s="347"/>
      <c r="H10" s="347"/>
      <c r="I10" s="347"/>
      <c r="J10" s="347"/>
      <c r="K10" s="347"/>
      <c r="L10" s="347"/>
      <c r="M10" s="347"/>
      <c r="N10" s="347"/>
      <c r="O10" s="348"/>
    </row>
    <row r="11" spans="1:15" ht="13.95" customHeight="1">
      <c r="A11" s="522" t="s">
        <v>369</v>
      </c>
      <c r="B11" s="523"/>
      <c r="C11" s="523"/>
      <c r="D11" s="523"/>
      <c r="E11" s="523"/>
      <c r="F11" s="523"/>
      <c r="G11" s="523"/>
      <c r="H11" s="523"/>
      <c r="I11" s="523"/>
      <c r="J11" s="523"/>
      <c r="K11" s="523"/>
      <c r="L11" s="523"/>
      <c r="M11" s="523"/>
      <c r="N11" s="523"/>
      <c r="O11" s="524"/>
    </row>
    <row r="12" spans="1:15" ht="52.2" customHeight="1">
      <c r="A12" s="551" t="s">
        <v>518</v>
      </c>
      <c r="B12" s="552"/>
      <c r="C12" s="552"/>
      <c r="D12" s="552"/>
      <c r="E12" s="552"/>
      <c r="F12" s="552"/>
      <c r="G12" s="552"/>
      <c r="H12" s="552"/>
      <c r="I12" s="552"/>
      <c r="J12" s="552"/>
      <c r="K12" s="552"/>
      <c r="L12" s="552"/>
      <c r="M12" s="552"/>
      <c r="N12" s="552"/>
      <c r="O12" s="553"/>
    </row>
    <row r="13" spans="1:15" ht="13.95" customHeight="1">
      <c r="A13" s="352"/>
      <c r="B13" s="353"/>
      <c r="C13" s="353"/>
      <c r="D13" s="353"/>
      <c r="E13" s="353"/>
      <c r="F13" s="353"/>
      <c r="G13" s="353"/>
      <c r="H13" s="353"/>
      <c r="I13" s="353"/>
      <c r="J13" s="353"/>
      <c r="K13" s="353"/>
      <c r="L13" s="353"/>
      <c r="M13" s="353"/>
      <c r="N13" s="353"/>
      <c r="O13" s="354"/>
    </row>
    <row r="14" spans="1:15">
      <c r="A14" s="551" t="s">
        <v>381</v>
      </c>
      <c r="B14" s="550"/>
      <c r="C14" s="550"/>
      <c r="D14" s="550"/>
      <c r="E14" s="550"/>
      <c r="F14" s="550"/>
      <c r="G14" s="550"/>
      <c r="H14" s="550"/>
      <c r="I14" s="550"/>
      <c r="J14" s="550"/>
      <c r="K14" s="550"/>
      <c r="L14" s="550"/>
      <c r="M14" s="550"/>
      <c r="N14" s="550"/>
      <c r="O14" s="554"/>
    </row>
    <row r="15" spans="1:15">
      <c r="A15" s="346"/>
      <c r="B15" s="531"/>
      <c r="C15" s="531"/>
      <c r="D15" s="531"/>
      <c r="E15" s="531"/>
      <c r="F15" s="531"/>
      <c r="G15" s="388"/>
      <c r="H15" s="388"/>
      <c r="I15" s="388"/>
      <c r="J15" s="388"/>
      <c r="K15" s="347"/>
      <c r="L15" s="347"/>
      <c r="M15" s="347"/>
      <c r="N15" s="347"/>
      <c r="O15" s="348"/>
    </row>
    <row r="16" spans="1:15">
      <c r="A16" s="528" t="s">
        <v>352</v>
      </c>
      <c r="B16" s="529"/>
      <c r="C16" s="529"/>
      <c r="D16" s="529"/>
      <c r="E16" s="529"/>
      <c r="F16" s="529"/>
      <c r="G16" s="529"/>
      <c r="H16" s="529"/>
      <c r="I16" s="529"/>
      <c r="J16" s="529"/>
      <c r="K16" s="529"/>
      <c r="L16" s="529"/>
      <c r="M16" s="529"/>
      <c r="N16" s="529"/>
      <c r="O16" s="530"/>
    </row>
    <row r="17" spans="1:17">
      <c r="A17" s="551" t="s">
        <v>382</v>
      </c>
      <c r="B17" s="550"/>
      <c r="C17" s="550"/>
      <c r="D17" s="550"/>
      <c r="E17" s="550"/>
      <c r="F17" s="550"/>
      <c r="G17" s="550"/>
      <c r="H17" s="550"/>
      <c r="I17" s="550"/>
      <c r="J17" s="550"/>
      <c r="K17" s="550"/>
      <c r="L17" s="550"/>
      <c r="M17" s="550"/>
      <c r="N17" s="550"/>
      <c r="O17" s="554"/>
    </row>
    <row r="18" spans="1:17">
      <c r="A18" s="346"/>
      <c r="B18" s="347"/>
      <c r="C18" s="347"/>
      <c r="D18" s="347"/>
      <c r="E18" s="347"/>
      <c r="F18" s="347"/>
      <c r="G18" s="347"/>
      <c r="H18" s="347"/>
      <c r="I18" s="347"/>
      <c r="J18" s="347"/>
      <c r="K18" s="347"/>
      <c r="L18" s="347"/>
      <c r="M18" s="347"/>
      <c r="N18" s="347"/>
      <c r="O18" s="348"/>
    </row>
    <row r="19" spans="1:17">
      <c r="A19" s="389"/>
      <c r="B19" s="390"/>
      <c r="C19" s="390"/>
      <c r="D19" s="390"/>
      <c r="E19" s="390"/>
      <c r="F19" s="390"/>
      <c r="G19" s="390"/>
      <c r="H19" s="390"/>
      <c r="I19" s="390"/>
      <c r="J19" s="390"/>
      <c r="K19" s="390"/>
      <c r="L19" s="390"/>
      <c r="M19" s="390"/>
      <c r="N19" s="390"/>
      <c r="O19" s="391"/>
    </row>
    <row r="20" spans="1:17">
      <c r="A20" s="525"/>
      <c r="B20" s="526"/>
      <c r="C20" s="526"/>
      <c r="D20" s="526"/>
      <c r="E20" s="526"/>
      <c r="F20" s="526"/>
      <c r="G20" s="526"/>
      <c r="H20" s="526"/>
      <c r="I20" s="526"/>
      <c r="J20" s="526"/>
      <c r="K20" s="526"/>
      <c r="L20" s="526"/>
      <c r="M20" s="526"/>
      <c r="N20" s="526"/>
      <c r="O20" s="527"/>
    </row>
    <row r="21" spans="1:17">
      <c r="A21" s="392"/>
      <c r="B21" s="392"/>
      <c r="C21" s="392"/>
      <c r="D21" s="392"/>
      <c r="E21" s="392"/>
      <c r="F21" s="392"/>
      <c r="G21" s="392"/>
      <c r="H21" s="392"/>
      <c r="I21" s="392"/>
      <c r="J21" s="392"/>
      <c r="K21" s="392"/>
      <c r="L21" s="392"/>
      <c r="M21" s="392"/>
      <c r="N21" s="392"/>
      <c r="O21" s="392"/>
    </row>
    <row r="22" spans="1:17" ht="52.95" customHeight="1">
      <c r="A22" s="392"/>
      <c r="B22" s="550"/>
      <c r="C22" s="550"/>
      <c r="D22" s="550"/>
      <c r="E22" s="550"/>
      <c r="F22" s="550"/>
      <c r="G22" s="550"/>
      <c r="H22" s="550"/>
      <c r="I22" s="550"/>
      <c r="J22" s="550"/>
      <c r="K22" s="550"/>
      <c r="L22" s="550"/>
      <c r="M22" s="550"/>
      <c r="N22" s="550"/>
      <c r="O22" s="550"/>
      <c r="P22" s="401"/>
      <c r="Q22" s="401"/>
    </row>
    <row r="23" spans="1:17">
      <c r="A23" s="392"/>
      <c r="B23" s="392"/>
      <c r="C23" s="392"/>
      <c r="D23" s="392"/>
      <c r="E23" s="392"/>
      <c r="F23" s="392"/>
      <c r="G23" s="392"/>
      <c r="H23" s="392"/>
      <c r="I23" s="392"/>
      <c r="J23" s="392"/>
      <c r="K23" s="392"/>
      <c r="L23" s="392"/>
      <c r="M23" s="392"/>
      <c r="N23" s="392"/>
      <c r="O23" s="392"/>
    </row>
    <row r="24" spans="1:17">
      <c r="A24" s="392"/>
      <c r="B24" s="392"/>
      <c r="C24" s="392"/>
      <c r="D24" s="392"/>
      <c r="E24" s="392"/>
      <c r="F24" s="392"/>
      <c r="G24" s="392"/>
      <c r="H24" s="392"/>
      <c r="I24" s="392"/>
      <c r="J24" s="392"/>
      <c r="K24" s="392"/>
      <c r="L24" s="392"/>
      <c r="M24" s="392"/>
      <c r="N24" s="392"/>
      <c r="O24" s="392"/>
    </row>
    <row r="25" spans="1:17">
      <c r="A25" s="392"/>
      <c r="B25" s="392"/>
      <c r="C25" s="392"/>
      <c r="D25" s="392"/>
      <c r="E25" s="392"/>
      <c r="F25" s="392"/>
      <c r="G25" s="392"/>
      <c r="H25" s="392"/>
      <c r="I25" s="392"/>
      <c r="J25" s="392"/>
      <c r="K25" s="392"/>
      <c r="L25" s="392"/>
      <c r="M25" s="392"/>
      <c r="N25" s="392"/>
      <c r="O25" s="392"/>
    </row>
    <row r="26" spans="1:17">
      <c r="A26" s="392"/>
      <c r="B26" s="392"/>
      <c r="C26" s="392"/>
      <c r="D26" s="392"/>
      <c r="E26" s="392"/>
      <c r="F26" s="392"/>
      <c r="G26" s="392"/>
      <c r="H26" s="392"/>
      <c r="I26" s="392"/>
      <c r="J26" s="392"/>
      <c r="K26" s="392"/>
      <c r="L26" s="392"/>
      <c r="M26" s="392"/>
      <c r="N26" s="392"/>
      <c r="O26" s="392"/>
    </row>
    <row r="27" spans="1:17">
      <c r="A27" s="392"/>
      <c r="B27" s="392"/>
      <c r="C27" s="392"/>
      <c r="D27" s="392"/>
      <c r="E27" s="392"/>
      <c r="F27" s="392"/>
      <c r="G27" s="392"/>
      <c r="H27" s="392"/>
      <c r="I27" s="392"/>
      <c r="J27" s="392"/>
      <c r="K27" s="392"/>
      <c r="L27" s="392"/>
      <c r="M27" s="392"/>
      <c r="N27" s="392"/>
      <c r="O27" s="392"/>
    </row>
    <row r="28" spans="1:17">
      <c r="A28" s="392"/>
      <c r="B28" s="392"/>
      <c r="C28" s="392"/>
      <c r="D28" s="392"/>
      <c r="E28" s="392"/>
      <c r="F28" s="392"/>
      <c r="G28" s="392"/>
      <c r="H28" s="392"/>
      <c r="I28" s="392"/>
      <c r="J28" s="392"/>
      <c r="K28" s="392"/>
      <c r="L28" s="392"/>
      <c r="M28" s="392"/>
      <c r="N28" s="392"/>
      <c r="O28" s="392"/>
    </row>
    <row r="29" spans="1:17">
      <c r="A29" s="392"/>
      <c r="B29" s="392"/>
      <c r="C29" s="392"/>
      <c r="D29" s="392"/>
      <c r="E29" s="392"/>
      <c r="F29" s="392"/>
      <c r="G29" s="392"/>
      <c r="H29" s="392"/>
      <c r="I29" s="392"/>
      <c r="J29" s="392"/>
      <c r="K29" s="392"/>
      <c r="L29" s="392"/>
      <c r="M29" s="392"/>
      <c r="N29" s="392"/>
      <c r="O29" s="392"/>
    </row>
    <row r="30" spans="1:17">
      <c r="A30" s="392"/>
      <c r="B30" s="392"/>
      <c r="C30" s="392"/>
      <c r="D30" s="392"/>
      <c r="E30" s="392"/>
      <c r="F30" s="392"/>
      <c r="G30" s="392"/>
      <c r="H30" s="392"/>
      <c r="I30" s="392"/>
      <c r="J30" s="392"/>
      <c r="K30" s="392"/>
      <c r="L30" s="392"/>
      <c r="M30" s="392"/>
      <c r="N30" s="392"/>
      <c r="O30" s="392"/>
    </row>
    <row r="31" spans="1:17">
      <c r="A31" s="392"/>
      <c r="B31" s="392"/>
      <c r="C31" s="392"/>
      <c r="D31" s="392"/>
      <c r="E31" s="392"/>
      <c r="F31" s="392"/>
      <c r="G31" s="392"/>
      <c r="H31" s="392"/>
      <c r="I31" s="392"/>
      <c r="J31" s="392"/>
      <c r="K31" s="392"/>
      <c r="L31" s="392"/>
      <c r="M31" s="392"/>
      <c r="N31" s="392"/>
      <c r="O31" s="392"/>
    </row>
    <row r="32" spans="1:17">
      <c r="A32" s="392"/>
      <c r="B32" s="392"/>
      <c r="C32" s="392"/>
      <c r="D32" s="392"/>
      <c r="E32" s="392"/>
      <c r="F32" s="392"/>
      <c r="G32" s="392"/>
      <c r="H32" s="392"/>
      <c r="I32" s="392"/>
      <c r="J32" s="392"/>
      <c r="K32" s="392"/>
      <c r="L32" s="392"/>
      <c r="M32" s="392"/>
      <c r="N32" s="392"/>
      <c r="O32" s="392"/>
    </row>
    <row r="33" spans="1:15">
      <c r="A33" s="392"/>
      <c r="B33" s="392"/>
      <c r="C33" s="392"/>
      <c r="D33" s="392"/>
      <c r="E33" s="392"/>
      <c r="F33" s="392"/>
      <c r="G33" s="392"/>
      <c r="H33" s="392"/>
      <c r="I33" s="392"/>
      <c r="J33" s="392"/>
      <c r="K33" s="392"/>
      <c r="L33" s="392"/>
      <c r="M33" s="392"/>
      <c r="N33" s="392"/>
      <c r="O33" s="392"/>
    </row>
    <row r="34" spans="1:15">
      <c r="A34" s="392"/>
      <c r="B34" s="392"/>
      <c r="C34" s="392"/>
      <c r="D34" s="392"/>
      <c r="E34" s="392"/>
      <c r="F34" s="392"/>
      <c r="G34" s="392"/>
      <c r="H34" s="392"/>
      <c r="I34" s="392"/>
      <c r="J34" s="392"/>
      <c r="K34" s="392"/>
      <c r="L34" s="392"/>
      <c r="M34" s="392"/>
      <c r="N34" s="392"/>
      <c r="O34" s="392"/>
    </row>
    <row r="35" spans="1:15">
      <c r="A35" s="392"/>
      <c r="B35" s="392"/>
      <c r="C35" s="392"/>
      <c r="D35" s="392"/>
      <c r="E35" s="392"/>
      <c r="F35" s="392"/>
      <c r="G35" s="392"/>
      <c r="H35" s="392"/>
      <c r="I35" s="392"/>
      <c r="J35" s="392"/>
      <c r="K35" s="392"/>
      <c r="L35" s="392"/>
      <c r="M35" s="392"/>
      <c r="N35" s="392"/>
      <c r="O35" s="392"/>
    </row>
    <row r="36" spans="1:15">
      <c r="A36" s="392"/>
      <c r="B36" s="392"/>
      <c r="C36" s="392"/>
      <c r="D36" s="392"/>
      <c r="E36" s="392"/>
      <c r="F36" s="392"/>
      <c r="G36" s="392"/>
      <c r="H36" s="392"/>
      <c r="I36" s="392"/>
      <c r="J36" s="392"/>
      <c r="K36" s="392"/>
      <c r="L36" s="392"/>
      <c r="M36" s="392"/>
      <c r="N36" s="392"/>
      <c r="O36" s="392"/>
    </row>
    <row r="37" spans="1:15">
      <c r="A37" s="392"/>
      <c r="B37" s="392"/>
      <c r="C37" s="392"/>
      <c r="D37" s="392"/>
      <c r="E37" s="392"/>
      <c r="F37" s="392"/>
      <c r="G37" s="392"/>
      <c r="H37" s="392"/>
      <c r="I37" s="392"/>
      <c r="J37" s="392"/>
      <c r="K37" s="392"/>
      <c r="L37" s="392"/>
      <c r="M37" s="392"/>
      <c r="N37" s="392"/>
      <c r="O37" s="392"/>
    </row>
    <row r="38" spans="1:15">
      <c r="A38" s="392"/>
      <c r="B38" s="392"/>
      <c r="C38" s="392"/>
      <c r="D38" s="392"/>
      <c r="E38" s="392"/>
      <c r="F38" s="392"/>
      <c r="G38" s="392"/>
      <c r="H38" s="392"/>
      <c r="I38" s="392"/>
      <c r="J38" s="392"/>
      <c r="K38" s="392"/>
      <c r="L38" s="392"/>
      <c r="M38" s="392"/>
      <c r="N38" s="392"/>
      <c r="O38" s="392"/>
    </row>
    <row r="39" spans="1:15">
      <c r="A39" s="392"/>
      <c r="B39" s="392"/>
      <c r="C39" s="392"/>
      <c r="D39" s="392"/>
      <c r="E39" s="392"/>
      <c r="F39" s="392"/>
      <c r="G39" s="392"/>
      <c r="H39" s="392"/>
      <c r="I39" s="392"/>
      <c r="J39" s="392"/>
      <c r="K39" s="392"/>
      <c r="L39" s="392"/>
      <c r="M39" s="392"/>
      <c r="N39" s="392"/>
      <c r="O39" s="392"/>
    </row>
    <row r="40" spans="1:15">
      <c r="A40" s="392"/>
      <c r="B40" s="392"/>
      <c r="C40" s="392"/>
      <c r="D40" s="392"/>
      <c r="E40" s="392"/>
      <c r="F40" s="392"/>
      <c r="G40" s="392"/>
      <c r="H40" s="392"/>
      <c r="I40" s="392"/>
      <c r="J40" s="392"/>
      <c r="K40" s="392"/>
      <c r="L40" s="392"/>
      <c r="M40" s="392"/>
      <c r="N40" s="392"/>
      <c r="O40" s="392"/>
    </row>
    <row r="41" spans="1:15">
      <c r="A41" s="392"/>
      <c r="B41" s="392"/>
      <c r="C41" s="392"/>
      <c r="D41" s="392"/>
      <c r="E41" s="392"/>
      <c r="F41" s="392"/>
      <c r="G41" s="392"/>
      <c r="H41" s="392"/>
      <c r="I41" s="392"/>
      <c r="J41" s="392"/>
      <c r="K41" s="392"/>
      <c r="L41" s="392"/>
      <c r="M41" s="392"/>
      <c r="N41" s="392"/>
      <c r="O41" s="392"/>
    </row>
    <row r="42" spans="1:15">
      <c r="A42" s="392"/>
      <c r="B42" s="392"/>
      <c r="C42" s="392"/>
      <c r="D42" s="392"/>
      <c r="E42" s="392"/>
      <c r="F42" s="392"/>
      <c r="G42" s="392"/>
      <c r="H42" s="392"/>
      <c r="I42" s="392"/>
      <c r="J42" s="392"/>
      <c r="K42" s="392"/>
      <c r="L42" s="392"/>
      <c r="M42" s="392"/>
      <c r="N42" s="392"/>
      <c r="O42" s="392"/>
    </row>
    <row r="43" spans="1:15">
      <c r="A43" s="392"/>
      <c r="B43" s="392"/>
      <c r="C43" s="392"/>
      <c r="D43" s="392"/>
      <c r="E43" s="392"/>
      <c r="F43" s="392"/>
      <c r="G43" s="392"/>
      <c r="H43" s="392"/>
      <c r="I43" s="392"/>
      <c r="J43" s="392"/>
      <c r="K43" s="392"/>
      <c r="L43" s="392"/>
      <c r="M43" s="392"/>
      <c r="N43" s="392"/>
      <c r="O43" s="392"/>
    </row>
    <row r="44" spans="1:15" ht="16.2">
      <c r="A44" s="386"/>
      <c r="B44" s="386"/>
      <c r="C44" s="386"/>
      <c r="D44" s="386"/>
      <c r="E44" s="386"/>
      <c r="F44" s="386"/>
      <c r="G44" s="386"/>
      <c r="H44" s="386"/>
      <c r="I44" s="386"/>
      <c r="J44" s="386"/>
      <c r="K44" s="386"/>
      <c r="L44" s="386"/>
      <c r="M44" s="386"/>
      <c r="N44" s="386"/>
      <c r="O44" s="386"/>
    </row>
    <row r="45" spans="1:15">
      <c r="A45" s="532" t="s">
        <v>146</v>
      </c>
      <c r="B45" s="533"/>
      <c r="C45" s="533"/>
      <c r="D45" s="533"/>
      <c r="E45" s="533"/>
      <c r="F45" s="533"/>
      <c r="G45" s="533"/>
      <c r="H45" s="533"/>
      <c r="I45" s="533"/>
      <c r="J45" s="533"/>
      <c r="K45" s="533"/>
      <c r="L45" s="533"/>
      <c r="M45" s="533"/>
      <c r="N45" s="533"/>
      <c r="O45" s="534"/>
    </row>
    <row r="46" spans="1:15">
      <c r="A46" s="532" t="s">
        <v>149</v>
      </c>
      <c r="B46" s="533"/>
      <c r="C46" s="533"/>
      <c r="D46" s="533"/>
      <c r="E46" s="533"/>
      <c r="F46" s="533"/>
      <c r="G46" s="533"/>
      <c r="H46" s="533"/>
      <c r="I46" s="533"/>
      <c r="J46" s="533"/>
      <c r="K46" s="533"/>
      <c r="L46" s="533"/>
      <c r="M46" s="533"/>
      <c r="N46" s="533"/>
      <c r="O46" s="534"/>
    </row>
    <row r="47" spans="1:15">
      <c r="A47" s="537" t="s">
        <v>76</v>
      </c>
      <c r="B47" s="537" t="s">
        <v>132</v>
      </c>
      <c r="C47" s="537" t="s">
        <v>35</v>
      </c>
      <c r="D47" s="535" t="s">
        <v>32</v>
      </c>
      <c r="E47" s="537" t="s">
        <v>33</v>
      </c>
      <c r="F47" s="537" t="s">
        <v>0</v>
      </c>
      <c r="G47" s="537" t="s">
        <v>66</v>
      </c>
      <c r="H47" s="545" t="s">
        <v>1</v>
      </c>
      <c r="I47" s="537" t="s">
        <v>133</v>
      </c>
      <c r="J47" s="547" t="s">
        <v>134</v>
      </c>
      <c r="K47" s="548"/>
      <c r="L47" s="549"/>
      <c r="M47" s="547" t="s">
        <v>135</v>
      </c>
      <c r="N47" s="548"/>
      <c r="O47" s="549"/>
    </row>
    <row r="48" spans="1:15" ht="22.5" customHeight="1">
      <c r="A48" s="538"/>
      <c r="B48" s="538"/>
      <c r="C48" s="538"/>
      <c r="D48" s="536"/>
      <c r="E48" s="538"/>
      <c r="F48" s="538"/>
      <c r="G48" s="538"/>
      <c r="H48" s="546"/>
      <c r="I48" s="538"/>
      <c r="J48" s="394" t="s">
        <v>136</v>
      </c>
      <c r="K48" s="394" t="s">
        <v>138</v>
      </c>
      <c r="L48" s="394" t="s">
        <v>137</v>
      </c>
      <c r="M48" s="394" t="s">
        <v>83</v>
      </c>
      <c r="N48" s="394" t="s">
        <v>124</v>
      </c>
      <c r="O48" s="394" t="s">
        <v>9</v>
      </c>
    </row>
    <row r="49" spans="1:15" s="206" customFormat="1" ht="23.4" customHeight="1">
      <c r="A49" s="204">
        <v>2</v>
      </c>
      <c r="B49" s="204" t="s">
        <v>368</v>
      </c>
      <c r="C49" s="204">
        <v>1</v>
      </c>
      <c r="D49" s="204">
        <v>7</v>
      </c>
      <c r="E49" s="204">
        <v>1</v>
      </c>
      <c r="F49" s="204">
        <v>201</v>
      </c>
      <c r="G49" s="204"/>
      <c r="H49" s="204" t="s">
        <v>190</v>
      </c>
      <c r="I49" s="204" t="s">
        <v>161</v>
      </c>
      <c r="J49" s="199">
        <v>40000</v>
      </c>
      <c r="K49" s="199">
        <v>9949</v>
      </c>
      <c r="L49" s="199">
        <v>9949</v>
      </c>
      <c r="M49" s="205">
        <v>172857973</v>
      </c>
      <c r="N49" s="205">
        <v>21282614.420000002</v>
      </c>
      <c r="O49" s="205">
        <v>21282614.420000002</v>
      </c>
    </row>
    <row r="50" spans="1:15">
      <c r="A50" s="555"/>
      <c r="B50" s="556"/>
      <c r="C50" s="556"/>
      <c r="D50" s="556"/>
      <c r="E50" s="556"/>
      <c r="F50" s="556"/>
      <c r="G50" s="556"/>
      <c r="H50" s="556"/>
      <c r="I50" s="556"/>
      <c r="J50" s="556"/>
      <c r="K50" s="556"/>
      <c r="L50" s="556"/>
      <c r="M50" s="556"/>
      <c r="N50" s="556"/>
      <c r="O50" s="557"/>
    </row>
    <row r="51" spans="1:15">
      <c r="A51" s="564" t="s">
        <v>509</v>
      </c>
      <c r="B51" s="565"/>
      <c r="C51" s="565"/>
      <c r="D51" s="565"/>
      <c r="E51" s="565"/>
      <c r="F51" s="565"/>
      <c r="G51" s="565"/>
      <c r="H51" s="565"/>
      <c r="I51" s="565"/>
      <c r="J51" s="565"/>
      <c r="K51" s="565"/>
      <c r="L51" s="565"/>
      <c r="M51" s="565"/>
      <c r="N51" s="565"/>
      <c r="O51" s="566"/>
    </row>
    <row r="52" spans="1:15">
      <c r="A52" s="349"/>
      <c r="B52" s="350"/>
      <c r="C52" s="350"/>
      <c r="D52" s="350"/>
      <c r="E52" s="350"/>
      <c r="F52" s="350"/>
      <c r="G52" s="350"/>
      <c r="H52" s="350"/>
      <c r="I52" s="350"/>
      <c r="J52" s="350"/>
      <c r="K52" s="350"/>
      <c r="L52" s="350"/>
      <c r="M52" s="350"/>
      <c r="N52" s="350"/>
      <c r="O52" s="351"/>
    </row>
    <row r="53" spans="1:15">
      <c r="A53" s="564" t="s">
        <v>369</v>
      </c>
      <c r="B53" s="565"/>
      <c r="C53" s="565"/>
      <c r="D53" s="565"/>
      <c r="E53" s="565"/>
      <c r="F53" s="565"/>
      <c r="G53" s="565"/>
      <c r="H53" s="565"/>
      <c r="I53" s="565"/>
      <c r="J53" s="565"/>
      <c r="K53" s="565"/>
      <c r="L53" s="565"/>
      <c r="M53" s="565"/>
      <c r="N53" s="565"/>
      <c r="O53" s="566"/>
    </row>
    <row r="54" spans="1:15" ht="47.4" customHeight="1">
      <c r="A54" s="539" t="s">
        <v>508</v>
      </c>
      <c r="B54" s="540"/>
      <c r="C54" s="540"/>
      <c r="D54" s="540"/>
      <c r="E54" s="540"/>
      <c r="F54" s="540"/>
      <c r="G54" s="540"/>
      <c r="H54" s="540"/>
      <c r="I54" s="540"/>
      <c r="J54" s="540"/>
      <c r="K54" s="540"/>
      <c r="L54" s="540"/>
      <c r="M54" s="540"/>
      <c r="N54" s="540"/>
      <c r="O54" s="541"/>
    </row>
    <row r="55" spans="1:15" ht="27" customHeight="1">
      <c r="A55" s="542" t="s">
        <v>510</v>
      </c>
      <c r="B55" s="543"/>
      <c r="C55" s="543"/>
      <c r="D55" s="543"/>
      <c r="E55" s="543"/>
      <c r="F55" s="543"/>
      <c r="G55" s="543"/>
      <c r="H55" s="543"/>
      <c r="I55" s="543"/>
      <c r="J55" s="543"/>
      <c r="K55" s="543"/>
      <c r="L55" s="543"/>
      <c r="M55" s="543"/>
      <c r="N55" s="543"/>
      <c r="O55" s="544"/>
    </row>
    <row r="56" spans="1:15">
      <c r="A56" s="349"/>
      <c r="B56" s="567"/>
      <c r="C56" s="567"/>
      <c r="D56" s="567"/>
      <c r="E56" s="567"/>
      <c r="F56" s="567"/>
      <c r="G56" s="567"/>
      <c r="H56" s="568"/>
      <c r="I56" s="568"/>
      <c r="J56" s="568"/>
      <c r="K56" s="568"/>
      <c r="L56" s="568"/>
      <c r="M56" s="568"/>
      <c r="N56" s="350"/>
      <c r="O56" s="351"/>
    </row>
    <row r="57" spans="1:15">
      <c r="A57" s="561" t="s">
        <v>352</v>
      </c>
      <c r="B57" s="562"/>
      <c r="C57" s="562"/>
      <c r="D57" s="562"/>
      <c r="E57" s="562"/>
      <c r="F57" s="562"/>
      <c r="G57" s="562"/>
      <c r="H57" s="562"/>
      <c r="I57" s="562"/>
      <c r="J57" s="562"/>
      <c r="K57" s="562"/>
      <c r="L57" s="562"/>
      <c r="M57" s="562"/>
      <c r="N57" s="562"/>
      <c r="O57" s="563"/>
    </row>
    <row r="58" spans="1:15">
      <c r="A58" s="542" t="s">
        <v>383</v>
      </c>
      <c r="B58" s="543"/>
      <c r="C58" s="543"/>
      <c r="D58" s="543"/>
      <c r="E58" s="543"/>
      <c r="F58" s="543"/>
      <c r="G58" s="543"/>
      <c r="H58" s="543"/>
      <c r="I58" s="543"/>
      <c r="J58" s="543"/>
      <c r="K58" s="543"/>
      <c r="L58" s="543"/>
      <c r="M58" s="543"/>
      <c r="N58" s="543"/>
      <c r="O58" s="544"/>
    </row>
    <row r="59" spans="1:15">
      <c r="A59" s="349"/>
      <c r="B59" s="350"/>
      <c r="C59" s="350"/>
      <c r="D59" s="350"/>
      <c r="E59" s="350"/>
      <c r="F59" s="350"/>
      <c r="G59" s="350"/>
      <c r="H59" s="350"/>
      <c r="I59" s="350"/>
      <c r="J59" s="350"/>
      <c r="K59" s="350"/>
      <c r="L59" s="350"/>
      <c r="M59" s="350"/>
      <c r="N59" s="350"/>
      <c r="O59" s="351"/>
    </row>
    <row r="60" spans="1:15">
      <c r="A60" s="395"/>
      <c r="B60" s="392"/>
      <c r="C60" s="392"/>
      <c r="D60" s="392"/>
      <c r="E60" s="392"/>
      <c r="F60" s="392"/>
      <c r="G60" s="392"/>
      <c r="H60" s="392"/>
      <c r="I60" s="392"/>
      <c r="J60" s="392"/>
      <c r="K60" s="392"/>
      <c r="L60" s="392"/>
      <c r="M60" s="392"/>
      <c r="N60" s="392"/>
      <c r="O60" s="396"/>
    </row>
    <row r="61" spans="1:15">
      <c r="A61" s="558"/>
      <c r="B61" s="559"/>
      <c r="C61" s="559"/>
      <c r="D61" s="559"/>
      <c r="E61" s="559"/>
      <c r="F61" s="559"/>
      <c r="G61" s="559"/>
      <c r="H61" s="559"/>
      <c r="I61" s="559"/>
      <c r="J61" s="559"/>
      <c r="K61" s="559"/>
      <c r="L61" s="559"/>
      <c r="M61" s="559"/>
      <c r="N61" s="559"/>
      <c r="O61" s="560"/>
    </row>
    <row r="62" spans="1:15">
      <c r="A62" s="392"/>
      <c r="B62" s="392"/>
      <c r="C62" s="392"/>
      <c r="D62" s="392"/>
      <c r="E62" s="392"/>
      <c r="F62" s="392"/>
      <c r="G62" s="392"/>
      <c r="H62" s="392"/>
      <c r="I62" s="392"/>
      <c r="J62" s="392"/>
      <c r="K62" s="392"/>
      <c r="L62" s="392"/>
      <c r="M62" s="392"/>
      <c r="N62" s="392"/>
      <c r="O62" s="392"/>
    </row>
    <row r="63" spans="1:15">
      <c r="A63" s="392"/>
      <c r="B63" s="392"/>
      <c r="C63" s="392"/>
      <c r="D63" s="392"/>
      <c r="E63" s="392"/>
      <c r="F63" s="392"/>
      <c r="G63" s="392"/>
      <c r="H63" s="392"/>
      <c r="I63" s="392"/>
      <c r="J63" s="392"/>
      <c r="K63" s="392"/>
      <c r="L63" s="392"/>
      <c r="M63" s="392"/>
      <c r="N63" s="392"/>
      <c r="O63" s="392"/>
    </row>
    <row r="64" spans="1:15">
      <c r="A64" s="392"/>
      <c r="B64" s="392"/>
      <c r="C64" s="392"/>
      <c r="D64" s="392"/>
      <c r="E64" s="392"/>
      <c r="F64" s="392"/>
      <c r="G64" s="392"/>
      <c r="H64" s="392"/>
      <c r="I64" s="392"/>
      <c r="J64" s="392"/>
      <c r="K64" s="392"/>
      <c r="L64" s="392"/>
      <c r="M64" s="392"/>
      <c r="N64" s="392"/>
      <c r="O64" s="392"/>
    </row>
    <row r="65" spans="1:15">
      <c r="A65" s="392"/>
      <c r="B65" s="392"/>
      <c r="C65" s="392"/>
      <c r="D65" s="392"/>
      <c r="E65" s="392"/>
      <c r="F65" s="392"/>
      <c r="G65" s="392"/>
      <c r="H65" s="392"/>
      <c r="I65" s="392"/>
      <c r="J65" s="392"/>
      <c r="K65" s="392"/>
      <c r="L65" s="392"/>
      <c r="M65" s="392"/>
      <c r="N65" s="392"/>
      <c r="O65" s="392"/>
    </row>
    <row r="66" spans="1:15">
      <c r="A66" s="392"/>
      <c r="B66" s="392"/>
      <c r="C66" s="392"/>
      <c r="D66" s="392"/>
      <c r="E66" s="392"/>
      <c r="F66" s="392"/>
      <c r="G66" s="392"/>
      <c r="H66" s="392"/>
      <c r="I66" s="392"/>
      <c r="J66" s="392"/>
      <c r="K66" s="392"/>
      <c r="L66" s="392"/>
      <c r="M66" s="392"/>
      <c r="N66" s="392"/>
      <c r="O66" s="392"/>
    </row>
    <row r="67" spans="1:15">
      <c r="A67" s="392"/>
      <c r="B67" s="392"/>
      <c r="C67" s="392"/>
      <c r="D67" s="392"/>
      <c r="E67" s="392"/>
      <c r="F67" s="392"/>
      <c r="G67" s="392"/>
      <c r="H67" s="392"/>
      <c r="I67" s="392"/>
      <c r="J67" s="392"/>
      <c r="K67" s="392"/>
      <c r="L67" s="392"/>
      <c r="M67" s="392"/>
      <c r="N67" s="392"/>
      <c r="O67" s="392"/>
    </row>
    <row r="68" spans="1:15">
      <c r="A68" s="392"/>
      <c r="B68" s="392"/>
      <c r="C68" s="392"/>
      <c r="D68" s="392"/>
      <c r="E68" s="392"/>
      <c r="F68" s="392"/>
      <c r="G68" s="392"/>
      <c r="H68" s="392"/>
      <c r="I68" s="392"/>
      <c r="J68" s="392"/>
      <c r="K68" s="392"/>
      <c r="L68" s="392"/>
      <c r="M68" s="392"/>
      <c r="N68" s="392"/>
      <c r="O68" s="392"/>
    </row>
    <row r="69" spans="1:15">
      <c r="A69" s="392"/>
      <c r="B69" s="392"/>
      <c r="C69" s="392"/>
      <c r="D69" s="392"/>
      <c r="E69" s="392"/>
      <c r="F69" s="392"/>
      <c r="G69" s="392"/>
      <c r="H69" s="392"/>
      <c r="I69" s="392"/>
      <c r="J69" s="392"/>
      <c r="K69" s="392"/>
      <c r="L69" s="392"/>
      <c r="M69" s="392"/>
      <c r="N69" s="392"/>
      <c r="O69" s="392"/>
    </row>
    <row r="70" spans="1:15">
      <c r="A70" s="392"/>
      <c r="B70" s="392"/>
      <c r="C70" s="392"/>
      <c r="D70" s="392"/>
      <c r="E70" s="392"/>
      <c r="F70" s="392"/>
      <c r="G70" s="392"/>
      <c r="H70" s="392"/>
      <c r="I70" s="392"/>
      <c r="J70" s="392"/>
      <c r="K70" s="392"/>
      <c r="L70" s="392"/>
      <c r="M70" s="392"/>
      <c r="N70" s="392"/>
      <c r="O70" s="392"/>
    </row>
    <row r="71" spans="1:15">
      <c r="A71" s="392"/>
      <c r="B71" s="392"/>
      <c r="C71" s="392"/>
      <c r="D71" s="392"/>
      <c r="E71" s="392"/>
      <c r="F71" s="392"/>
      <c r="G71" s="392"/>
      <c r="H71" s="392"/>
      <c r="I71" s="392"/>
      <c r="J71" s="392"/>
      <c r="K71" s="392"/>
      <c r="L71" s="392"/>
      <c r="M71" s="392"/>
      <c r="N71" s="392"/>
      <c r="O71" s="392"/>
    </row>
    <row r="72" spans="1:15">
      <c r="A72" s="392"/>
      <c r="B72" s="392"/>
      <c r="C72" s="392"/>
      <c r="D72" s="392"/>
      <c r="E72" s="392"/>
      <c r="F72" s="392"/>
      <c r="G72" s="392"/>
      <c r="H72" s="392"/>
      <c r="I72" s="392"/>
      <c r="J72" s="392"/>
      <c r="K72" s="392"/>
      <c r="L72" s="392"/>
      <c r="M72" s="392"/>
      <c r="N72" s="392"/>
      <c r="O72" s="392"/>
    </row>
    <row r="73" spans="1:15">
      <c r="A73" s="392"/>
      <c r="B73" s="392"/>
      <c r="C73" s="392"/>
      <c r="D73" s="392"/>
      <c r="E73" s="392"/>
      <c r="F73" s="392"/>
      <c r="G73" s="392"/>
      <c r="H73" s="392"/>
      <c r="I73" s="392"/>
      <c r="J73" s="392"/>
      <c r="K73" s="392"/>
      <c r="L73" s="392"/>
      <c r="M73" s="392"/>
      <c r="N73" s="392"/>
      <c r="O73" s="392"/>
    </row>
    <row r="74" spans="1:15">
      <c r="A74" s="392"/>
      <c r="B74" s="392"/>
      <c r="C74" s="392"/>
      <c r="D74" s="392"/>
      <c r="E74" s="392"/>
      <c r="F74" s="392"/>
      <c r="G74" s="392"/>
      <c r="H74" s="392"/>
      <c r="I74" s="392"/>
      <c r="J74" s="392"/>
      <c r="K74" s="392"/>
      <c r="L74" s="392"/>
      <c r="M74" s="392"/>
      <c r="N74" s="392"/>
      <c r="O74" s="392"/>
    </row>
    <row r="75" spans="1:15">
      <c r="A75" s="392"/>
      <c r="B75" s="392"/>
      <c r="C75" s="392"/>
      <c r="D75" s="392"/>
      <c r="E75" s="392"/>
      <c r="F75" s="392"/>
      <c r="G75" s="392"/>
      <c r="H75" s="392"/>
      <c r="I75" s="392"/>
      <c r="J75" s="392"/>
      <c r="K75" s="392"/>
      <c r="L75" s="392"/>
      <c r="M75" s="392"/>
      <c r="N75" s="392"/>
      <c r="O75" s="392"/>
    </row>
    <row r="76" spans="1:15">
      <c r="A76" s="392"/>
      <c r="B76" s="392"/>
      <c r="C76" s="392"/>
      <c r="D76" s="392"/>
      <c r="E76" s="392"/>
      <c r="F76" s="392"/>
      <c r="G76" s="392"/>
      <c r="H76" s="392"/>
      <c r="I76" s="392"/>
      <c r="J76" s="392"/>
      <c r="K76" s="392"/>
      <c r="L76" s="392"/>
      <c r="M76" s="392"/>
      <c r="N76" s="392"/>
      <c r="O76" s="392"/>
    </row>
    <row r="77" spans="1:15">
      <c r="A77" s="392"/>
      <c r="B77" s="392"/>
      <c r="C77" s="392"/>
      <c r="D77" s="392"/>
      <c r="E77" s="392"/>
      <c r="F77" s="392"/>
      <c r="G77" s="392"/>
      <c r="H77" s="392"/>
      <c r="I77" s="392"/>
      <c r="J77" s="392"/>
      <c r="K77" s="392"/>
      <c r="L77" s="392"/>
      <c r="M77" s="392"/>
      <c r="N77" s="392"/>
      <c r="O77" s="392"/>
    </row>
    <row r="78" spans="1:15">
      <c r="A78" s="392"/>
      <c r="B78" s="392"/>
      <c r="C78" s="392"/>
      <c r="D78" s="392"/>
      <c r="E78" s="392"/>
      <c r="F78" s="392"/>
      <c r="G78" s="392"/>
      <c r="H78" s="392"/>
      <c r="I78" s="392"/>
      <c r="J78" s="392"/>
      <c r="K78" s="392"/>
      <c r="L78" s="392"/>
      <c r="M78" s="392"/>
      <c r="N78" s="392"/>
      <c r="O78" s="392"/>
    </row>
    <row r="79" spans="1:15">
      <c r="A79" s="392"/>
      <c r="B79" s="392"/>
      <c r="C79" s="392"/>
      <c r="D79" s="392"/>
      <c r="E79" s="392"/>
      <c r="F79" s="392"/>
      <c r="G79" s="392"/>
      <c r="H79" s="392"/>
      <c r="I79" s="392"/>
      <c r="J79" s="392"/>
      <c r="K79" s="392"/>
      <c r="L79" s="392"/>
      <c r="M79" s="392"/>
      <c r="N79" s="392"/>
      <c r="O79" s="392"/>
    </row>
    <row r="80" spans="1:15">
      <c r="A80" s="392"/>
      <c r="B80" s="392"/>
      <c r="C80" s="392"/>
      <c r="D80" s="392"/>
      <c r="E80" s="392"/>
      <c r="F80" s="392"/>
      <c r="G80" s="392"/>
      <c r="H80" s="392"/>
      <c r="I80" s="392"/>
      <c r="J80" s="392"/>
      <c r="K80" s="392"/>
      <c r="L80" s="392"/>
      <c r="M80" s="392"/>
      <c r="N80" s="392"/>
      <c r="O80" s="392"/>
    </row>
    <row r="81" spans="1:15">
      <c r="A81" s="392"/>
      <c r="B81" s="392"/>
      <c r="C81" s="392"/>
      <c r="D81" s="392"/>
      <c r="E81" s="392"/>
      <c r="F81" s="392"/>
      <c r="G81" s="392"/>
      <c r="H81" s="392"/>
      <c r="I81" s="392"/>
      <c r="J81" s="392"/>
      <c r="K81" s="392"/>
      <c r="L81" s="392"/>
      <c r="M81" s="392"/>
      <c r="N81" s="392"/>
      <c r="O81" s="392"/>
    </row>
    <row r="82" spans="1:15">
      <c r="A82" s="392"/>
      <c r="B82" s="392"/>
      <c r="C82" s="392"/>
      <c r="D82" s="392"/>
      <c r="E82" s="392"/>
      <c r="F82" s="392"/>
      <c r="G82" s="392"/>
      <c r="H82" s="392"/>
      <c r="I82" s="392"/>
      <c r="J82" s="392"/>
      <c r="K82" s="392"/>
      <c r="L82" s="392"/>
      <c r="M82" s="392"/>
      <c r="N82" s="392"/>
      <c r="O82" s="392"/>
    </row>
    <row r="83" spans="1:15">
      <c r="A83" s="392"/>
      <c r="B83" s="392"/>
      <c r="C83" s="392"/>
      <c r="D83" s="392"/>
      <c r="E83" s="392"/>
      <c r="F83" s="392"/>
      <c r="G83" s="392"/>
      <c r="H83" s="392"/>
      <c r="I83" s="392"/>
      <c r="J83" s="392"/>
      <c r="K83" s="392"/>
      <c r="L83" s="392"/>
      <c r="M83" s="392"/>
      <c r="N83" s="392"/>
      <c r="O83" s="392"/>
    </row>
    <row r="84" spans="1:15">
      <c r="A84" s="392"/>
      <c r="B84" s="392"/>
      <c r="C84" s="392"/>
      <c r="D84" s="392"/>
      <c r="E84" s="392"/>
      <c r="F84" s="392"/>
      <c r="G84" s="392"/>
      <c r="H84" s="392"/>
      <c r="I84" s="392"/>
      <c r="J84" s="392"/>
      <c r="K84" s="392"/>
      <c r="L84" s="392"/>
      <c r="M84" s="392"/>
      <c r="N84" s="392"/>
      <c r="O84" s="392"/>
    </row>
    <row r="85" spans="1:15">
      <c r="A85" s="392"/>
      <c r="B85" s="392"/>
      <c r="C85" s="392"/>
      <c r="D85" s="392"/>
      <c r="E85" s="392"/>
      <c r="F85" s="392"/>
      <c r="G85" s="392"/>
      <c r="H85" s="392"/>
      <c r="I85" s="392"/>
      <c r="J85" s="392"/>
      <c r="K85" s="392"/>
      <c r="L85" s="392"/>
      <c r="M85" s="392"/>
      <c r="N85" s="392"/>
      <c r="O85" s="392"/>
    </row>
    <row r="86" spans="1:15">
      <c r="A86" s="392"/>
      <c r="B86" s="392"/>
      <c r="C86" s="392"/>
      <c r="D86" s="392"/>
      <c r="E86" s="392"/>
      <c r="F86" s="392"/>
      <c r="G86" s="392"/>
      <c r="H86" s="392"/>
      <c r="I86" s="392"/>
      <c r="J86" s="392"/>
      <c r="K86" s="392"/>
      <c r="L86" s="392"/>
      <c r="M86" s="392"/>
      <c r="N86" s="392"/>
      <c r="O86" s="392"/>
    </row>
    <row r="87" spans="1:15">
      <c r="A87" s="392"/>
      <c r="B87" s="392"/>
      <c r="C87" s="392"/>
      <c r="D87" s="392"/>
      <c r="E87" s="392"/>
      <c r="F87" s="392"/>
      <c r="G87" s="392"/>
      <c r="H87" s="392"/>
      <c r="I87" s="392"/>
      <c r="J87" s="392"/>
      <c r="K87" s="392"/>
      <c r="L87" s="392"/>
      <c r="M87" s="392"/>
      <c r="N87" s="392"/>
      <c r="O87" s="392"/>
    </row>
    <row r="88" spans="1:15">
      <c r="A88" s="393"/>
      <c r="B88" s="393"/>
      <c r="C88" s="393"/>
      <c r="D88" s="393"/>
      <c r="E88" s="392"/>
      <c r="F88" s="392"/>
      <c r="G88" s="392"/>
      <c r="H88" s="392"/>
      <c r="I88" s="392"/>
      <c r="J88" s="392"/>
      <c r="K88" s="392"/>
      <c r="L88" s="392"/>
      <c r="M88" s="392"/>
      <c r="N88" s="392"/>
      <c r="O88" s="392"/>
    </row>
    <row r="89" spans="1:15" ht="16.2">
      <c r="A89" s="386"/>
      <c r="B89" s="386"/>
      <c r="C89" s="386"/>
      <c r="D89" s="386"/>
      <c r="E89" s="386"/>
      <c r="F89" s="386"/>
      <c r="G89" s="386"/>
      <c r="H89" s="386"/>
      <c r="I89" s="386"/>
      <c r="J89" s="386"/>
      <c r="K89" s="386"/>
      <c r="L89" s="386"/>
      <c r="M89" s="386"/>
      <c r="N89" s="386"/>
      <c r="O89" s="386"/>
    </row>
    <row r="90" spans="1:15">
      <c r="A90" s="532" t="s">
        <v>146</v>
      </c>
      <c r="B90" s="533"/>
      <c r="C90" s="533"/>
      <c r="D90" s="533"/>
      <c r="E90" s="533"/>
      <c r="F90" s="533"/>
      <c r="G90" s="533"/>
      <c r="H90" s="533"/>
      <c r="I90" s="533"/>
      <c r="J90" s="533"/>
      <c r="K90" s="533"/>
      <c r="L90" s="533"/>
      <c r="M90" s="533"/>
      <c r="N90" s="533"/>
      <c r="O90" s="534"/>
    </row>
    <row r="91" spans="1:15">
      <c r="A91" s="532" t="s">
        <v>149</v>
      </c>
      <c r="B91" s="533"/>
      <c r="C91" s="533"/>
      <c r="D91" s="533"/>
      <c r="E91" s="533"/>
      <c r="F91" s="533"/>
      <c r="G91" s="533"/>
      <c r="H91" s="533"/>
      <c r="I91" s="533"/>
      <c r="J91" s="533"/>
      <c r="K91" s="533"/>
      <c r="L91" s="533"/>
      <c r="M91" s="533"/>
      <c r="N91" s="533"/>
      <c r="O91" s="534"/>
    </row>
    <row r="92" spans="1:15">
      <c r="A92" s="537" t="s">
        <v>76</v>
      </c>
      <c r="B92" s="537" t="s">
        <v>132</v>
      </c>
      <c r="C92" s="537" t="s">
        <v>35</v>
      </c>
      <c r="D92" s="535" t="s">
        <v>32</v>
      </c>
      <c r="E92" s="537" t="s">
        <v>33</v>
      </c>
      <c r="F92" s="537" t="s">
        <v>0</v>
      </c>
      <c r="G92" s="537" t="s">
        <v>66</v>
      </c>
      <c r="H92" s="545" t="s">
        <v>1</v>
      </c>
      <c r="I92" s="537" t="s">
        <v>133</v>
      </c>
      <c r="J92" s="547" t="s">
        <v>134</v>
      </c>
      <c r="K92" s="548"/>
      <c r="L92" s="549"/>
      <c r="M92" s="547" t="s">
        <v>135</v>
      </c>
      <c r="N92" s="548"/>
      <c r="O92" s="549"/>
    </row>
    <row r="93" spans="1:15">
      <c r="A93" s="538"/>
      <c r="B93" s="538"/>
      <c r="C93" s="538"/>
      <c r="D93" s="536"/>
      <c r="E93" s="538"/>
      <c r="F93" s="538"/>
      <c r="G93" s="538"/>
      <c r="H93" s="546"/>
      <c r="I93" s="538"/>
      <c r="J93" s="394" t="s">
        <v>136</v>
      </c>
      <c r="K93" s="394" t="s">
        <v>138</v>
      </c>
      <c r="L93" s="394" t="s">
        <v>137</v>
      </c>
      <c r="M93" s="394" t="s">
        <v>83</v>
      </c>
      <c r="N93" s="394" t="s">
        <v>124</v>
      </c>
      <c r="O93" s="394" t="s">
        <v>9</v>
      </c>
    </row>
    <row r="94" spans="1:15" s="206" customFormat="1" ht="26.4" customHeight="1">
      <c r="A94" s="204">
        <v>4</v>
      </c>
      <c r="B94" s="204" t="s">
        <v>353</v>
      </c>
      <c r="C94" s="204">
        <v>2</v>
      </c>
      <c r="D94" s="204">
        <v>1</v>
      </c>
      <c r="E94" s="204">
        <v>1</v>
      </c>
      <c r="F94" s="204">
        <v>203</v>
      </c>
      <c r="G94" s="204"/>
      <c r="H94" s="204" t="s">
        <v>202</v>
      </c>
      <c r="I94" s="204" t="s">
        <v>203</v>
      </c>
      <c r="J94" s="199">
        <v>474485</v>
      </c>
      <c r="K94" s="199">
        <v>117000</v>
      </c>
      <c r="L94" s="199">
        <v>117000</v>
      </c>
      <c r="M94" s="205">
        <v>150168822</v>
      </c>
      <c r="N94" s="205">
        <v>31603351.340000004</v>
      </c>
      <c r="O94" s="205">
        <v>31590477.340000004</v>
      </c>
    </row>
    <row r="95" spans="1:15">
      <c r="A95" s="555"/>
      <c r="B95" s="556"/>
      <c r="C95" s="556"/>
      <c r="D95" s="556"/>
      <c r="E95" s="556"/>
      <c r="F95" s="556"/>
      <c r="G95" s="556"/>
      <c r="H95" s="556"/>
      <c r="I95" s="556"/>
      <c r="J95" s="556"/>
      <c r="K95" s="556"/>
      <c r="L95" s="556"/>
      <c r="M95" s="556"/>
      <c r="N95" s="556"/>
      <c r="O95" s="557"/>
    </row>
    <row r="96" spans="1:15">
      <c r="A96" s="564" t="s">
        <v>379</v>
      </c>
      <c r="B96" s="565"/>
      <c r="C96" s="565"/>
      <c r="D96" s="565"/>
      <c r="E96" s="565"/>
      <c r="F96" s="565"/>
      <c r="G96" s="565"/>
      <c r="H96" s="565"/>
      <c r="I96" s="565"/>
      <c r="J96" s="565"/>
      <c r="K96" s="565"/>
      <c r="L96" s="565"/>
      <c r="M96" s="565"/>
      <c r="N96" s="565"/>
      <c r="O96" s="566"/>
    </row>
    <row r="97" spans="1:15">
      <c r="A97" s="349"/>
      <c r="B97" s="350"/>
      <c r="C97" s="350"/>
      <c r="D97" s="350"/>
      <c r="E97" s="350"/>
      <c r="F97" s="350"/>
      <c r="G97" s="350"/>
      <c r="H97" s="350"/>
      <c r="I97" s="350"/>
      <c r="J97" s="350"/>
      <c r="K97" s="350"/>
      <c r="L97" s="350"/>
      <c r="M97" s="350"/>
      <c r="N97" s="350"/>
      <c r="O97" s="351"/>
    </row>
    <row r="98" spans="1:15">
      <c r="A98" s="564" t="s">
        <v>369</v>
      </c>
      <c r="B98" s="565"/>
      <c r="C98" s="565"/>
      <c r="D98" s="565"/>
      <c r="E98" s="565"/>
      <c r="F98" s="565"/>
      <c r="G98" s="565"/>
      <c r="H98" s="565"/>
      <c r="I98" s="565"/>
      <c r="J98" s="565"/>
      <c r="K98" s="565"/>
      <c r="L98" s="565"/>
      <c r="M98" s="565"/>
      <c r="N98" s="565"/>
      <c r="O98" s="566"/>
    </row>
    <row r="99" spans="1:15" ht="33.6" customHeight="1">
      <c r="A99" s="539" t="s">
        <v>501</v>
      </c>
      <c r="B99" s="569"/>
      <c r="C99" s="569"/>
      <c r="D99" s="550"/>
      <c r="E99" s="550"/>
      <c r="F99" s="550"/>
      <c r="G99" s="550"/>
      <c r="H99" s="550"/>
      <c r="I99" s="550"/>
      <c r="J99" s="550"/>
      <c r="K99" s="550"/>
      <c r="L99" s="550"/>
      <c r="M99" s="550"/>
      <c r="N99" s="550"/>
      <c r="O99" s="554"/>
    </row>
    <row r="100" spans="1:15" ht="27.6" customHeight="1">
      <c r="A100" s="542" t="s">
        <v>385</v>
      </c>
      <c r="B100" s="543"/>
      <c r="C100" s="543"/>
      <c r="D100" s="543"/>
      <c r="E100" s="543"/>
      <c r="F100" s="543"/>
      <c r="G100" s="543"/>
      <c r="H100" s="543"/>
      <c r="I100" s="543"/>
      <c r="J100" s="543"/>
      <c r="K100" s="543"/>
      <c r="L100" s="543"/>
      <c r="M100" s="543"/>
      <c r="N100" s="543"/>
      <c r="O100" s="544"/>
    </row>
    <row r="101" spans="1:15">
      <c r="A101" s="349"/>
      <c r="B101" s="567"/>
      <c r="C101" s="567"/>
      <c r="D101" s="567"/>
      <c r="E101" s="567"/>
      <c r="F101" s="567"/>
      <c r="G101" s="397"/>
      <c r="H101" s="397"/>
      <c r="I101" s="397"/>
      <c r="J101" s="397"/>
      <c r="K101" s="350"/>
      <c r="L101" s="350"/>
      <c r="M101" s="350"/>
      <c r="N101" s="350"/>
      <c r="O101" s="351"/>
    </row>
    <row r="102" spans="1:15">
      <c r="A102" s="349"/>
      <c r="B102" s="567"/>
      <c r="C102" s="567"/>
      <c r="D102" s="567"/>
      <c r="E102" s="567"/>
      <c r="F102" s="567"/>
      <c r="G102" s="567"/>
      <c r="H102" s="568"/>
      <c r="I102" s="568"/>
      <c r="J102" s="568"/>
      <c r="K102" s="568"/>
      <c r="L102" s="568"/>
      <c r="M102" s="568"/>
      <c r="N102" s="350"/>
      <c r="O102" s="351"/>
    </row>
    <row r="103" spans="1:15">
      <c r="A103" s="561" t="s">
        <v>352</v>
      </c>
      <c r="B103" s="562"/>
      <c r="C103" s="562"/>
      <c r="D103" s="562"/>
      <c r="E103" s="562"/>
      <c r="F103" s="562"/>
      <c r="G103" s="562"/>
      <c r="H103" s="562"/>
      <c r="I103" s="562"/>
      <c r="J103" s="562"/>
      <c r="K103" s="562"/>
      <c r="L103" s="562"/>
      <c r="M103" s="562"/>
      <c r="N103" s="562"/>
      <c r="O103" s="563"/>
    </row>
    <row r="104" spans="1:15">
      <c r="A104" s="542" t="s">
        <v>384</v>
      </c>
      <c r="B104" s="543"/>
      <c r="C104" s="543"/>
      <c r="D104" s="543"/>
      <c r="E104" s="543"/>
      <c r="F104" s="543"/>
      <c r="G104" s="543"/>
      <c r="H104" s="543"/>
      <c r="I104" s="543"/>
      <c r="J104" s="543"/>
      <c r="K104" s="543"/>
      <c r="L104" s="543"/>
      <c r="M104" s="543"/>
      <c r="N104" s="543"/>
      <c r="O104" s="544"/>
    </row>
    <row r="105" spans="1:15">
      <c r="A105" s="349"/>
      <c r="B105" s="350"/>
      <c r="C105" s="350"/>
      <c r="D105" s="350"/>
      <c r="E105" s="350"/>
      <c r="F105" s="350"/>
      <c r="G105" s="350"/>
      <c r="H105" s="350"/>
      <c r="I105" s="350"/>
      <c r="J105" s="350"/>
      <c r="K105" s="350"/>
      <c r="L105" s="350"/>
      <c r="M105" s="350"/>
      <c r="N105" s="350"/>
      <c r="O105" s="351"/>
    </row>
    <row r="106" spans="1:15">
      <c r="A106" s="395"/>
      <c r="B106" s="392"/>
      <c r="C106" s="392"/>
      <c r="D106" s="392"/>
      <c r="E106" s="392"/>
      <c r="F106" s="392"/>
      <c r="G106" s="392"/>
      <c r="H106" s="392"/>
      <c r="I106" s="392"/>
      <c r="J106" s="392"/>
      <c r="K106" s="392"/>
      <c r="L106" s="392"/>
      <c r="M106" s="392"/>
      <c r="N106" s="392"/>
      <c r="O106" s="396"/>
    </row>
    <row r="107" spans="1:15">
      <c r="A107" s="558"/>
      <c r="B107" s="559"/>
      <c r="C107" s="559"/>
      <c r="D107" s="559"/>
      <c r="E107" s="559"/>
      <c r="F107" s="559"/>
      <c r="G107" s="559"/>
      <c r="H107" s="559"/>
      <c r="I107" s="559"/>
      <c r="J107" s="559"/>
      <c r="K107" s="559"/>
      <c r="L107" s="559"/>
      <c r="M107" s="559"/>
      <c r="N107" s="559"/>
      <c r="O107" s="560"/>
    </row>
    <row r="108" spans="1:15">
      <c r="A108" s="392"/>
      <c r="B108" s="392"/>
      <c r="C108" s="392"/>
      <c r="D108" s="392"/>
      <c r="E108" s="392"/>
      <c r="F108" s="392"/>
      <c r="G108" s="392"/>
      <c r="H108" s="392"/>
      <c r="I108" s="392"/>
      <c r="J108" s="392"/>
      <c r="K108" s="392"/>
      <c r="L108" s="392"/>
      <c r="M108" s="392"/>
      <c r="N108" s="392"/>
      <c r="O108" s="392"/>
    </row>
    <row r="109" spans="1:15">
      <c r="A109" s="392"/>
      <c r="B109" s="392"/>
      <c r="C109" s="392"/>
      <c r="D109" s="392"/>
      <c r="E109" s="392"/>
      <c r="F109" s="392"/>
      <c r="G109" s="392"/>
      <c r="H109" s="392"/>
      <c r="I109" s="392"/>
      <c r="J109" s="392"/>
      <c r="K109" s="392"/>
      <c r="L109" s="392"/>
      <c r="M109" s="392"/>
      <c r="N109" s="392"/>
      <c r="O109" s="392"/>
    </row>
    <row r="110" spans="1:15">
      <c r="A110" s="392"/>
      <c r="B110" s="392"/>
      <c r="C110" s="392"/>
      <c r="D110" s="392"/>
      <c r="E110" s="392"/>
      <c r="F110" s="392"/>
      <c r="G110" s="392"/>
      <c r="H110" s="392"/>
      <c r="I110" s="392"/>
      <c r="J110" s="392"/>
      <c r="K110" s="392"/>
      <c r="L110" s="392"/>
      <c r="M110" s="392"/>
      <c r="N110" s="392"/>
      <c r="O110" s="392"/>
    </row>
    <row r="111" spans="1:15">
      <c r="A111" s="392"/>
      <c r="B111" s="392"/>
      <c r="C111" s="392"/>
      <c r="D111" s="392"/>
      <c r="E111" s="392"/>
      <c r="F111" s="392"/>
      <c r="G111" s="392"/>
      <c r="H111" s="392"/>
      <c r="I111" s="392"/>
      <c r="J111" s="392"/>
      <c r="K111" s="392"/>
      <c r="L111" s="392"/>
      <c r="M111" s="392"/>
      <c r="N111" s="392"/>
      <c r="O111" s="392"/>
    </row>
    <row r="112" spans="1:15">
      <c r="A112" s="392"/>
      <c r="B112" s="392"/>
      <c r="C112" s="392"/>
      <c r="D112" s="392"/>
      <c r="E112" s="392"/>
      <c r="F112" s="392"/>
      <c r="G112" s="392"/>
      <c r="H112" s="392"/>
      <c r="I112" s="392"/>
      <c r="J112" s="392"/>
      <c r="K112" s="392"/>
      <c r="L112" s="392"/>
      <c r="M112" s="392"/>
      <c r="N112" s="392"/>
      <c r="O112" s="392"/>
    </row>
    <row r="113" spans="1:15">
      <c r="A113" s="392"/>
      <c r="B113" s="392"/>
      <c r="C113" s="392"/>
      <c r="D113" s="392"/>
      <c r="E113" s="392"/>
      <c r="F113" s="392"/>
      <c r="G113" s="392"/>
      <c r="H113" s="392"/>
      <c r="I113" s="392"/>
      <c r="J113" s="392"/>
      <c r="K113" s="392"/>
      <c r="L113" s="392"/>
      <c r="M113" s="392"/>
      <c r="N113" s="392"/>
      <c r="O113" s="392"/>
    </row>
    <row r="114" spans="1:15">
      <c r="A114" s="392"/>
      <c r="B114" s="392"/>
      <c r="C114" s="392"/>
      <c r="D114" s="392"/>
      <c r="E114" s="392"/>
      <c r="F114" s="392"/>
      <c r="G114" s="392"/>
      <c r="H114" s="392"/>
      <c r="I114" s="392"/>
      <c r="J114" s="392"/>
      <c r="K114" s="392"/>
      <c r="L114" s="392"/>
      <c r="M114" s="392"/>
      <c r="N114" s="392"/>
      <c r="O114" s="392"/>
    </row>
    <row r="115" spans="1:15">
      <c r="A115" s="392"/>
      <c r="B115" s="392"/>
      <c r="C115" s="392"/>
      <c r="D115" s="392"/>
      <c r="E115" s="392"/>
      <c r="F115" s="392"/>
      <c r="G115" s="392"/>
      <c r="H115" s="392"/>
      <c r="I115" s="392"/>
      <c r="J115" s="392"/>
      <c r="K115" s="392"/>
      <c r="L115" s="392"/>
      <c r="M115" s="392"/>
      <c r="N115" s="392"/>
      <c r="O115" s="392"/>
    </row>
    <row r="116" spans="1:15">
      <c r="A116" s="392"/>
      <c r="B116" s="392"/>
      <c r="C116" s="392"/>
      <c r="D116" s="392"/>
      <c r="E116" s="392"/>
      <c r="F116" s="392"/>
      <c r="G116" s="392"/>
      <c r="H116" s="392"/>
      <c r="I116" s="392"/>
      <c r="J116" s="392"/>
      <c r="K116" s="392"/>
      <c r="L116" s="392"/>
      <c r="M116" s="392"/>
      <c r="N116" s="392"/>
      <c r="O116" s="392"/>
    </row>
    <row r="117" spans="1:15">
      <c r="A117" s="392"/>
      <c r="B117" s="392"/>
      <c r="C117" s="392"/>
      <c r="D117" s="392"/>
      <c r="E117" s="392"/>
      <c r="F117" s="392"/>
      <c r="G117" s="392"/>
      <c r="H117" s="392"/>
      <c r="I117" s="392"/>
      <c r="J117" s="392"/>
      <c r="K117" s="392"/>
      <c r="L117" s="392"/>
      <c r="M117" s="392"/>
      <c r="N117" s="392"/>
      <c r="O117" s="392"/>
    </row>
    <row r="118" spans="1:15">
      <c r="A118" s="392"/>
      <c r="B118" s="392"/>
      <c r="C118" s="392"/>
      <c r="D118" s="392"/>
      <c r="E118" s="392"/>
      <c r="F118" s="392"/>
      <c r="G118" s="392"/>
      <c r="H118" s="392"/>
      <c r="I118" s="392"/>
      <c r="J118" s="392"/>
      <c r="K118" s="392"/>
      <c r="L118" s="392"/>
      <c r="M118" s="392"/>
      <c r="N118" s="392"/>
      <c r="O118" s="392"/>
    </row>
    <row r="119" spans="1:15">
      <c r="A119" s="392"/>
      <c r="B119" s="392"/>
      <c r="C119" s="392"/>
      <c r="D119" s="392"/>
      <c r="E119" s="392"/>
      <c r="F119" s="392"/>
      <c r="G119" s="392"/>
      <c r="H119" s="392"/>
      <c r="I119" s="392"/>
      <c r="J119" s="392"/>
      <c r="K119" s="392"/>
      <c r="L119" s="392"/>
      <c r="M119" s="392"/>
      <c r="N119" s="392"/>
      <c r="O119" s="392"/>
    </row>
    <row r="120" spans="1:15">
      <c r="A120" s="392"/>
      <c r="B120" s="392"/>
      <c r="C120" s="392"/>
      <c r="D120" s="392"/>
      <c r="E120" s="392"/>
      <c r="F120" s="392"/>
      <c r="G120" s="392"/>
      <c r="H120" s="392"/>
      <c r="I120" s="392"/>
      <c r="J120" s="392"/>
      <c r="K120" s="392"/>
      <c r="L120" s="392"/>
      <c r="M120" s="392"/>
      <c r="N120" s="392"/>
      <c r="O120" s="392"/>
    </row>
    <row r="121" spans="1:15">
      <c r="A121" s="392"/>
      <c r="B121" s="392"/>
      <c r="C121" s="392"/>
      <c r="D121" s="392"/>
      <c r="E121" s="392"/>
      <c r="F121" s="392"/>
      <c r="G121" s="392"/>
      <c r="H121" s="392"/>
      <c r="I121" s="392"/>
      <c r="J121" s="392"/>
      <c r="K121" s="392"/>
      <c r="L121" s="392"/>
      <c r="M121" s="392"/>
      <c r="N121" s="392"/>
      <c r="O121" s="392"/>
    </row>
    <row r="122" spans="1:15">
      <c r="A122" s="392"/>
      <c r="B122" s="392"/>
      <c r="C122" s="392"/>
      <c r="D122" s="392"/>
      <c r="E122" s="392"/>
      <c r="F122" s="392"/>
      <c r="G122" s="392"/>
      <c r="H122" s="392"/>
      <c r="I122" s="392"/>
      <c r="J122" s="392"/>
      <c r="K122" s="392"/>
      <c r="L122" s="392"/>
      <c r="M122" s="392"/>
      <c r="N122" s="392"/>
      <c r="O122" s="392"/>
    </row>
    <row r="123" spans="1:15">
      <c r="A123" s="392"/>
      <c r="B123" s="392"/>
      <c r="C123" s="392"/>
      <c r="D123" s="392"/>
      <c r="E123" s="392"/>
      <c r="F123" s="392"/>
      <c r="G123" s="392"/>
      <c r="H123" s="392"/>
      <c r="I123" s="392"/>
      <c r="J123" s="392"/>
      <c r="K123" s="392"/>
      <c r="L123" s="392"/>
      <c r="M123" s="392"/>
      <c r="N123" s="392"/>
      <c r="O123" s="392"/>
    </row>
    <row r="124" spans="1:15">
      <c r="A124" s="392"/>
      <c r="B124" s="392"/>
      <c r="C124" s="392"/>
      <c r="D124" s="392"/>
      <c r="E124" s="392"/>
      <c r="F124" s="392"/>
      <c r="G124" s="392"/>
      <c r="H124" s="392"/>
      <c r="I124" s="392"/>
      <c r="J124" s="392"/>
      <c r="K124" s="392"/>
      <c r="L124" s="392"/>
      <c r="M124" s="392"/>
      <c r="N124" s="392"/>
      <c r="O124" s="392"/>
    </row>
    <row r="125" spans="1:15">
      <c r="A125" s="392"/>
      <c r="B125" s="392"/>
      <c r="C125" s="392"/>
      <c r="D125" s="392"/>
      <c r="E125" s="392"/>
      <c r="F125" s="392"/>
      <c r="G125" s="392"/>
      <c r="H125" s="392"/>
      <c r="I125" s="392"/>
      <c r="J125" s="392"/>
      <c r="K125" s="392"/>
      <c r="L125" s="392"/>
      <c r="M125" s="392"/>
      <c r="N125" s="392"/>
      <c r="O125" s="392"/>
    </row>
    <row r="126" spans="1:15">
      <c r="A126" s="392"/>
      <c r="B126" s="392"/>
      <c r="C126" s="392"/>
      <c r="D126" s="392"/>
      <c r="E126" s="392"/>
      <c r="F126" s="392"/>
      <c r="G126" s="392"/>
      <c r="H126" s="392"/>
      <c r="I126" s="392"/>
      <c r="J126" s="392"/>
      <c r="K126" s="392"/>
      <c r="L126" s="392"/>
      <c r="M126" s="392"/>
      <c r="N126" s="392"/>
      <c r="O126" s="392"/>
    </row>
    <row r="127" spans="1:15">
      <c r="A127" s="392"/>
      <c r="B127" s="392"/>
      <c r="C127" s="392"/>
      <c r="D127" s="392"/>
      <c r="E127" s="392"/>
      <c r="F127" s="392"/>
      <c r="G127" s="392"/>
      <c r="H127" s="392"/>
      <c r="I127" s="392"/>
      <c r="J127" s="392"/>
      <c r="K127" s="392"/>
      <c r="L127" s="392"/>
      <c r="M127" s="392"/>
      <c r="N127" s="392"/>
      <c r="O127" s="392"/>
    </row>
    <row r="128" spans="1:15">
      <c r="A128" s="392"/>
      <c r="B128" s="392"/>
      <c r="C128" s="392"/>
      <c r="D128" s="392"/>
      <c r="E128" s="392"/>
      <c r="F128" s="392"/>
      <c r="G128" s="392"/>
      <c r="H128" s="392"/>
      <c r="I128" s="392"/>
      <c r="J128" s="392"/>
      <c r="K128" s="392"/>
      <c r="L128" s="392"/>
      <c r="M128" s="392"/>
      <c r="N128" s="392"/>
      <c r="O128" s="392"/>
    </row>
    <row r="129" spans="1:15">
      <c r="A129" s="392"/>
      <c r="B129" s="392"/>
      <c r="C129" s="392"/>
      <c r="D129" s="392"/>
      <c r="E129" s="392"/>
      <c r="F129" s="392"/>
      <c r="G129" s="392"/>
      <c r="H129" s="392"/>
      <c r="I129" s="392"/>
      <c r="J129" s="392"/>
      <c r="K129" s="392"/>
      <c r="L129" s="392"/>
      <c r="M129" s="392"/>
      <c r="N129" s="392"/>
      <c r="O129" s="392"/>
    </row>
    <row r="130" spans="1:15">
      <c r="A130" s="392"/>
      <c r="B130" s="392"/>
      <c r="C130" s="392"/>
      <c r="D130" s="392"/>
      <c r="E130" s="392"/>
      <c r="F130" s="392"/>
      <c r="G130" s="392"/>
      <c r="H130" s="392"/>
      <c r="I130" s="392"/>
      <c r="J130" s="392"/>
      <c r="K130" s="392"/>
      <c r="L130" s="392"/>
      <c r="M130" s="392"/>
      <c r="N130" s="392"/>
      <c r="O130" s="392"/>
    </row>
    <row r="131" spans="1:15">
      <c r="A131" s="392"/>
      <c r="B131" s="392"/>
      <c r="C131" s="392"/>
      <c r="D131" s="392"/>
      <c r="E131" s="392"/>
      <c r="F131" s="392"/>
      <c r="G131" s="392"/>
      <c r="H131" s="392"/>
      <c r="I131" s="392"/>
      <c r="J131" s="392"/>
      <c r="K131" s="392"/>
      <c r="L131" s="392"/>
      <c r="M131" s="392"/>
      <c r="N131" s="392"/>
      <c r="O131" s="392"/>
    </row>
    <row r="132" spans="1:15">
      <c r="A132" s="392"/>
      <c r="B132" s="392"/>
      <c r="C132" s="392"/>
      <c r="D132" s="392"/>
      <c r="E132" s="392"/>
      <c r="F132" s="392"/>
      <c r="G132" s="392"/>
      <c r="H132" s="392"/>
      <c r="I132" s="392"/>
      <c r="J132" s="392"/>
      <c r="K132" s="392"/>
      <c r="L132" s="392"/>
      <c r="M132" s="392"/>
      <c r="N132" s="392"/>
      <c r="O132" s="392"/>
    </row>
    <row r="133" spans="1:15">
      <c r="A133" s="392"/>
      <c r="B133" s="392"/>
      <c r="C133" s="392"/>
      <c r="D133" s="392"/>
      <c r="E133" s="392"/>
      <c r="F133" s="392"/>
      <c r="G133" s="392"/>
      <c r="H133" s="392"/>
      <c r="I133" s="392"/>
      <c r="J133" s="392"/>
      <c r="K133" s="392"/>
      <c r="L133" s="392"/>
      <c r="M133" s="392"/>
      <c r="N133" s="392"/>
      <c r="O133" s="392"/>
    </row>
    <row r="134" spans="1:15">
      <c r="A134" s="392"/>
      <c r="B134" s="392"/>
      <c r="C134" s="392"/>
      <c r="D134" s="392"/>
      <c r="E134" s="392"/>
      <c r="F134" s="392"/>
      <c r="G134" s="392"/>
      <c r="H134" s="392"/>
      <c r="I134" s="392"/>
      <c r="J134" s="392"/>
      <c r="K134" s="392"/>
      <c r="L134" s="392"/>
      <c r="M134" s="392"/>
      <c r="N134" s="392"/>
      <c r="O134" s="392"/>
    </row>
    <row r="135" spans="1:15">
      <c r="A135" s="393"/>
      <c r="B135" s="393"/>
      <c r="C135" s="393"/>
      <c r="D135" s="393"/>
      <c r="E135" s="392"/>
      <c r="F135" s="392"/>
      <c r="G135" s="392"/>
      <c r="H135" s="392"/>
      <c r="I135" s="392"/>
      <c r="J135" s="392"/>
      <c r="K135" s="392"/>
      <c r="L135" s="392"/>
      <c r="M135" s="392"/>
      <c r="N135" s="392"/>
      <c r="O135" s="392"/>
    </row>
    <row r="136" spans="1:15" ht="16.2">
      <c r="A136" s="386"/>
      <c r="B136" s="386"/>
      <c r="C136" s="386"/>
      <c r="D136" s="386"/>
      <c r="E136" s="386"/>
      <c r="F136" s="386"/>
      <c r="G136" s="386"/>
      <c r="H136" s="386"/>
      <c r="I136" s="386"/>
      <c r="J136" s="386"/>
      <c r="K136" s="386"/>
      <c r="L136" s="386"/>
      <c r="M136" s="386"/>
      <c r="N136" s="386"/>
      <c r="O136" s="386"/>
    </row>
    <row r="137" spans="1:15">
      <c r="A137" s="532" t="s">
        <v>146</v>
      </c>
      <c r="B137" s="533"/>
      <c r="C137" s="533"/>
      <c r="D137" s="533"/>
      <c r="E137" s="533"/>
      <c r="F137" s="533"/>
      <c r="G137" s="533"/>
      <c r="H137" s="533"/>
      <c r="I137" s="533"/>
      <c r="J137" s="533"/>
      <c r="K137" s="533"/>
      <c r="L137" s="533"/>
      <c r="M137" s="533"/>
      <c r="N137" s="533"/>
      <c r="O137" s="534"/>
    </row>
    <row r="138" spans="1:15">
      <c r="A138" s="532" t="s">
        <v>149</v>
      </c>
      <c r="B138" s="533"/>
      <c r="C138" s="533"/>
      <c r="D138" s="533"/>
      <c r="E138" s="533"/>
      <c r="F138" s="533"/>
      <c r="G138" s="533"/>
      <c r="H138" s="533"/>
      <c r="I138" s="533"/>
      <c r="J138" s="533"/>
      <c r="K138" s="533"/>
      <c r="L138" s="533"/>
      <c r="M138" s="533"/>
      <c r="N138" s="533"/>
      <c r="O138" s="534"/>
    </row>
    <row r="139" spans="1:15">
      <c r="A139" s="537" t="s">
        <v>76</v>
      </c>
      <c r="B139" s="537" t="s">
        <v>132</v>
      </c>
      <c r="C139" s="537" t="s">
        <v>35</v>
      </c>
      <c r="D139" s="535" t="s">
        <v>32</v>
      </c>
      <c r="E139" s="537" t="s">
        <v>33</v>
      </c>
      <c r="F139" s="537" t="s">
        <v>0</v>
      </c>
      <c r="G139" s="537" t="s">
        <v>66</v>
      </c>
      <c r="H139" s="545" t="s">
        <v>1</v>
      </c>
      <c r="I139" s="537" t="s">
        <v>133</v>
      </c>
      <c r="J139" s="547" t="s">
        <v>134</v>
      </c>
      <c r="K139" s="548"/>
      <c r="L139" s="549"/>
      <c r="M139" s="547" t="s">
        <v>135</v>
      </c>
      <c r="N139" s="548"/>
      <c r="O139" s="549"/>
    </row>
    <row r="140" spans="1:15">
      <c r="A140" s="538"/>
      <c r="B140" s="538"/>
      <c r="C140" s="538"/>
      <c r="D140" s="536"/>
      <c r="E140" s="538"/>
      <c r="F140" s="538"/>
      <c r="G140" s="538"/>
      <c r="H140" s="546"/>
      <c r="I140" s="538"/>
      <c r="J140" s="394" t="s">
        <v>136</v>
      </c>
      <c r="K140" s="394" t="s">
        <v>138</v>
      </c>
      <c r="L140" s="394" t="s">
        <v>137</v>
      </c>
      <c r="M140" s="394" t="s">
        <v>83</v>
      </c>
      <c r="N140" s="394" t="s">
        <v>124</v>
      </c>
      <c r="O140" s="394" t="s">
        <v>9</v>
      </c>
    </row>
    <row r="141" spans="1:15" s="210" customFormat="1" ht="24.6" customHeight="1">
      <c r="A141" s="207">
        <v>4</v>
      </c>
      <c r="B141" s="207" t="s">
        <v>351</v>
      </c>
      <c r="C141" s="207">
        <v>2</v>
      </c>
      <c r="D141" s="207">
        <v>1</v>
      </c>
      <c r="E141" s="207">
        <v>5</v>
      </c>
      <c r="F141" s="207">
        <v>207</v>
      </c>
      <c r="G141" s="207"/>
      <c r="H141" s="207" t="s">
        <v>208</v>
      </c>
      <c r="I141" s="207" t="s">
        <v>209</v>
      </c>
      <c r="J141" s="199">
        <v>4800000</v>
      </c>
      <c r="K141" s="208">
        <v>1090000</v>
      </c>
      <c r="L141" s="208">
        <v>1090000</v>
      </c>
      <c r="M141" s="209">
        <v>71594194</v>
      </c>
      <c r="N141" s="209">
        <v>12115225.150000002</v>
      </c>
      <c r="O141" s="209">
        <v>12035288.150000002</v>
      </c>
    </row>
    <row r="142" spans="1:15">
      <c r="A142" s="555"/>
      <c r="B142" s="556"/>
      <c r="C142" s="556"/>
      <c r="D142" s="556"/>
      <c r="E142" s="556"/>
      <c r="F142" s="556"/>
      <c r="G142" s="556"/>
      <c r="H142" s="556"/>
      <c r="I142" s="556"/>
      <c r="J142" s="556"/>
      <c r="K142" s="556"/>
      <c r="L142" s="556"/>
      <c r="M142" s="556"/>
      <c r="N142" s="556"/>
      <c r="O142" s="557"/>
    </row>
    <row r="143" spans="1:15">
      <c r="A143" s="564" t="s">
        <v>514</v>
      </c>
      <c r="B143" s="565"/>
      <c r="C143" s="565"/>
      <c r="D143" s="565"/>
      <c r="E143" s="565"/>
      <c r="F143" s="565"/>
      <c r="G143" s="565"/>
      <c r="H143" s="565"/>
      <c r="I143" s="565"/>
      <c r="J143" s="565"/>
      <c r="K143" s="565"/>
      <c r="L143" s="565"/>
      <c r="M143" s="565"/>
      <c r="N143" s="565"/>
      <c r="O143" s="566"/>
    </row>
    <row r="144" spans="1:15">
      <c r="A144" s="349"/>
      <c r="B144" s="350"/>
      <c r="C144" s="350"/>
      <c r="D144" s="350"/>
      <c r="E144" s="350"/>
      <c r="F144" s="350"/>
      <c r="G144" s="350"/>
      <c r="H144" s="350"/>
      <c r="I144" s="350"/>
      <c r="J144" s="350"/>
      <c r="K144" s="350"/>
      <c r="L144" s="350"/>
      <c r="M144" s="350"/>
      <c r="N144" s="350"/>
      <c r="O144" s="351"/>
    </row>
    <row r="145" spans="1:15">
      <c r="A145" s="564" t="s">
        <v>369</v>
      </c>
      <c r="B145" s="565"/>
      <c r="C145" s="565"/>
      <c r="D145" s="565"/>
      <c r="E145" s="565"/>
      <c r="F145" s="565"/>
      <c r="G145" s="565"/>
      <c r="H145" s="565"/>
      <c r="I145" s="565"/>
      <c r="J145" s="565"/>
      <c r="K145" s="565"/>
      <c r="L145" s="565"/>
      <c r="M145" s="565"/>
      <c r="N145" s="565"/>
      <c r="O145" s="566"/>
    </row>
    <row r="146" spans="1:15" ht="22.95" customHeight="1">
      <c r="A146" s="570" t="s">
        <v>511</v>
      </c>
      <c r="B146" s="552"/>
      <c r="C146" s="552"/>
      <c r="D146" s="552"/>
      <c r="E146" s="552"/>
      <c r="F146" s="552"/>
      <c r="G146" s="552"/>
      <c r="H146" s="552"/>
      <c r="I146" s="552"/>
      <c r="J146" s="552"/>
      <c r="K146" s="552"/>
      <c r="L146" s="552"/>
      <c r="M146" s="552"/>
      <c r="N146" s="552"/>
      <c r="O146" s="553"/>
    </row>
    <row r="147" spans="1:15" ht="19.95" customHeight="1">
      <c r="A147" s="571" t="s">
        <v>513</v>
      </c>
      <c r="B147" s="572"/>
      <c r="C147" s="572"/>
      <c r="D147" s="572"/>
      <c r="E147" s="572"/>
      <c r="F147" s="572"/>
      <c r="G147" s="572"/>
      <c r="H147" s="572"/>
      <c r="I147" s="572"/>
      <c r="J147" s="572"/>
      <c r="K147" s="572"/>
      <c r="L147" s="572"/>
      <c r="M147" s="572"/>
      <c r="N147" s="572"/>
      <c r="O147" s="573"/>
    </row>
    <row r="148" spans="1:15">
      <c r="A148" s="349"/>
      <c r="B148" s="567"/>
      <c r="C148" s="567"/>
      <c r="D148" s="567"/>
      <c r="E148" s="567"/>
      <c r="F148" s="567"/>
      <c r="G148" s="567"/>
      <c r="H148" s="568"/>
      <c r="I148" s="568"/>
      <c r="J148" s="568"/>
      <c r="K148" s="568"/>
      <c r="L148" s="568"/>
      <c r="M148" s="568"/>
      <c r="N148" s="350"/>
      <c r="O148" s="351"/>
    </row>
    <row r="149" spans="1:15">
      <c r="A149" s="561" t="s">
        <v>352</v>
      </c>
      <c r="B149" s="562"/>
      <c r="C149" s="562"/>
      <c r="D149" s="562"/>
      <c r="E149" s="562"/>
      <c r="F149" s="562"/>
      <c r="G149" s="562"/>
      <c r="H149" s="562"/>
      <c r="I149" s="562"/>
      <c r="J149" s="562"/>
      <c r="K149" s="562"/>
      <c r="L149" s="562"/>
      <c r="M149" s="562"/>
      <c r="N149" s="562"/>
      <c r="O149" s="563"/>
    </row>
    <row r="150" spans="1:15" ht="13.95" customHeight="1">
      <c r="A150" s="542" t="s">
        <v>512</v>
      </c>
      <c r="B150" s="543"/>
      <c r="C150" s="543"/>
      <c r="D150" s="543"/>
      <c r="E150" s="543"/>
      <c r="F150" s="543"/>
      <c r="G150" s="543"/>
      <c r="H150" s="543"/>
      <c r="I150" s="543"/>
      <c r="J150" s="543"/>
      <c r="K150" s="543"/>
      <c r="L150" s="543"/>
      <c r="M150" s="543"/>
      <c r="N150" s="543"/>
      <c r="O150" s="544"/>
    </row>
    <row r="151" spans="1:15">
      <c r="A151" s="349"/>
      <c r="B151" s="350"/>
      <c r="C151" s="350"/>
      <c r="D151" s="350"/>
      <c r="E151" s="350"/>
      <c r="F151" s="350"/>
      <c r="G151" s="350"/>
      <c r="H151" s="350"/>
      <c r="I151" s="350"/>
      <c r="J151" s="350"/>
      <c r="K151" s="350"/>
      <c r="L151" s="350"/>
      <c r="M151" s="350"/>
      <c r="N151" s="350"/>
      <c r="O151" s="351"/>
    </row>
    <row r="152" spans="1:15">
      <c r="A152" s="395"/>
      <c r="B152" s="392"/>
      <c r="C152" s="392"/>
      <c r="D152" s="392"/>
      <c r="E152" s="392"/>
      <c r="F152" s="392"/>
      <c r="G152" s="392"/>
      <c r="H152" s="392"/>
      <c r="I152" s="392"/>
      <c r="J152" s="392"/>
      <c r="K152" s="392"/>
      <c r="L152" s="392"/>
      <c r="M152" s="392"/>
      <c r="N152" s="392"/>
      <c r="O152" s="396"/>
    </row>
    <row r="153" spans="1:15">
      <c r="A153" s="558"/>
      <c r="B153" s="559"/>
      <c r="C153" s="559"/>
      <c r="D153" s="559"/>
      <c r="E153" s="559"/>
      <c r="F153" s="559"/>
      <c r="G153" s="559"/>
      <c r="H153" s="559"/>
      <c r="I153" s="559"/>
      <c r="J153" s="559"/>
      <c r="K153" s="559"/>
      <c r="L153" s="559"/>
      <c r="M153" s="559"/>
      <c r="N153" s="559"/>
      <c r="O153" s="560"/>
    </row>
    <row r="154" spans="1:15">
      <c r="A154" s="392"/>
      <c r="B154" s="392"/>
      <c r="C154" s="392"/>
      <c r="D154" s="392"/>
      <c r="E154" s="392"/>
      <c r="F154" s="392"/>
      <c r="G154" s="392"/>
      <c r="H154" s="392"/>
      <c r="I154" s="392"/>
      <c r="J154" s="392"/>
      <c r="K154" s="392"/>
      <c r="L154" s="392"/>
      <c r="M154" s="392"/>
      <c r="N154" s="392"/>
      <c r="O154" s="392"/>
    </row>
    <row r="155" spans="1:15">
      <c r="A155" s="392"/>
      <c r="B155" s="392"/>
      <c r="C155" s="392"/>
      <c r="D155" s="392"/>
      <c r="E155" s="392"/>
      <c r="F155" s="392"/>
      <c r="G155" s="392"/>
      <c r="H155" s="392"/>
      <c r="I155" s="392"/>
      <c r="J155" s="392"/>
      <c r="K155" s="392"/>
      <c r="L155" s="392"/>
      <c r="M155" s="392"/>
      <c r="N155" s="392"/>
      <c r="O155" s="392"/>
    </row>
    <row r="156" spans="1:15">
      <c r="A156" s="392"/>
      <c r="B156" s="392"/>
      <c r="C156" s="392"/>
      <c r="D156" s="392"/>
      <c r="E156" s="392"/>
      <c r="F156" s="392"/>
      <c r="G156" s="392"/>
      <c r="H156" s="392"/>
      <c r="I156" s="392"/>
      <c r="J156" s="392"/>
      <c r="K156" s="392"/>
      <c r="L156" s="392"/>
      <c r="M156" s="392"/>
      <c r="N156" s="392"/>
      <c r="O156" s="392"/>
    </row>
    <row r="157" spans="1:15">
      <c r="A157" s="392"/>
      <c r="B157" s="392"/>
      <c r="C157" s="392"/>
      <c r="D157" s="392"/>
      <c r="E157" s="392"/>
      <c r="F157" s="392"/>
      <c r="G157" s="392"/>
      <c r="H157" s="392"/>
      <c r="I157" s="392"/>
      <c r="J157" s="392"/>
      <c r="K157" s="392"/>
      <c r="L157" s="392"/>
      <c r="M157" s="392"/>
      <c r="N157" s="392"/>
      <c r="O157" s="392"/>
    </row>
    <row r="158" spans="1:15">
      <c r="A158" s="392"/>
      <c r="B158" s="392"/>
      <c r="C158" s="392"/>
      <c r="D158" s="392"/>
      <c r="E158" s="392"/>
      <c r="F158" s="392"/>
      <c r="G158" s="392"/>
      <c r="H158" s="392"/>
      <c r="I158" s="392"/>
      <c r="J158" s="392"/>
      <c r="K158" s="392"/>
      <c r="L158" s="392"/>
      <c r="M158" s="392"/>
      <c r="N158" s="392"/>
      <c r="O158" s="392"/>
    </row>
    <row r="159" spans="1:15">
      <c r="A159" s="392"/>
      <c r="B159" s="392"/>
      <c r="C159" s="392"/>
      <c r="D159" s="392"/>
      <c r="E159" s="392"/>
      <c r="F159" s="392"/>
      <c r="G159" s="392"/>
      <c r="H159" s="392"/>
      <c r="I159" s="392"/>
      <c r="J159" s="392"/>
      <c r="K159" s="392"/>
      <c r="L159" s="392"/>
      <c r="M159" s="392"/>
      <c r="N159" s="392"/>
      <c r="O159" s="392"/>
    </row>
    <row r="160" spans="1:15">
      <c r="A160" s="392"/>
      <c r="B160" s="392"/>
      <c r="C160" s="392"/>
      <c r="D160" s="392"/>
      <c r="E160" s="392"/>
      <c r="F160" s="392"/>
      <c r="G160" s="392"/>
      <c r="H160" s="392"/>
      <c r="I160" s="392"/>
      <c r="J160" s="392"/>
      <c r="K160" s="392"/>
      <c r="L160" s="392"/>
      <c r="M160" s="392"/>
      <c r="N160" s="392"/>
      <c r="O160" s="392"/>
    </row>
    <row r="161" spans="1:15">
      <c r="A161" s="392"/>
      <c r="B161" s="392"/>
      <c r="C161" s="392"/>
      <c r="D161" s="392"/>
      <c r="E161" s="392"/>
      <c r="F161" s="392"/>
      <c r="G161" s="392"/>
      <c r="H161" s="392"/>
      <c r="I161" s="392"/>
      <c r="J161" s="392"/>
      <c r="K161" s="392"/>
      <c r="L161" s="392"/>
      <c r="M161" s="392"/>
      <c r="N161" s="392"/>
      <c r="O161" s="392"/>
    </row>
    <row r="162" spans="1:15">
      <c r="A162" s="392"/>
      <c r="B162" s="392"/>
      <c r="C162" s="392"/>
      <c r="D162" s="392"/>
      <c r="E162" s="392"/>
      <c r="F162" s="392"/>
      <c r="G162" s="392"/>
      <c r="H162" s="392"/>
      <c r="I162" s="392"/>
      <c r="J162" s="392"/>
      <c r="K162" s="392"/>
      <c r="L162" s="392"/>
      <c r="M162" s="392"/>
      <c r="N162" s="392"/>
      <c r="O162" s="392"/>
    </row>
    <row r="163" spans="1:15">
      <c r="A163" s="392"/>
      <c r="B163" s="392"/>
      <c r="C163" s="392"/>
      <c r="D163" s="392"/>
      <c r="E163" s="392"/>
      <c r="F163" s="392"/>
      <c r="G163" s="392"/>
      <c r="H163" s="392"/>
      <c r="I163" s="392"/>
      <c r="J163" s="392"/>
      <c r="K163" s="392"/>
      <c r="L163" s="392"/>
      <c r="M163" s="392"/>
      <c r="N163" s="392"/>
      <c r="O163" s="392"/>
    </row>
    <row r="164" spans="1:15">
      <c r="A164" s="392"/>
      <c r="B164" s="392"/>
      <c r="C164" s="392"/>
      <c r="D164" s="392"/>
      <c r="E164" s="392"/>
      <c r="F164" s="392"/>
      <c r="G164" s="392"/>
      <c r="H164" s="392"/>
      <c r="I164" s="392"/>
      <c r="J164" s="392"/>
      <c r="K164" s="392"/>
      <c r="L164" s="392"/>
      <c r="M164" s="392"/>
      <c r="N164" s="392"/>
      <c r="O164" s="392"/>
    </row>
    <row r="165" spans="1:15">
      <c r="A165" s="392"/>
      <c r="B165" s="392"/>
      <c r="C165" s="392"/>
      <c r="D165" s="392"/>
      <c r="E165" s="392"/>
      <c r="F165" s="392"/>
      <c r="G165" s="392"/>
      <c r="H165" s="392"/>
      <c r="I165" s="392"/>
      <c r="J165" s="392"/>
      <c r="K165" s="392"/>
      <c r="L165" s="392"/>
      <c r="M165" s="392"/>
      <c r="N165" s="392"/>
      <c r="O165" s="392"/>
    </row>
    <row r="166" spans="1:15">
      <c r="A166" s="392"/>
      <c r="B166" s="392"/>
      <c r="C166" s="392"/>
      <c r="D166" s="392"/>
      <c r="E166" s="392"/>
      <c r="F166" s="392"/>
      <c r="G166" s="392"/>
      <c r="H166" s="392"/>
      <c r="I166" s="392"/>
      <c r="J166" s="392"/>
      <c r="K166" s="392"/>
      <c r="L166" s="392"/>
      <c r="M166" s="392"/>
      <c r="N166" s="392"/>
      <c r="O166" s="392"/>
    </row>
    <row r="167" spans="1:15">
      <c r="A167" s="392"/>
      <c r="B167" s="392"/>
      <c r="C167" s="392"/>
      <c r="D167" s="392"/>
      <c r="E167" s="392"/>
      <c r="F167" s="392"/>
      <c r="G167" s="392"/>
      <c r="H167" s="392"/>
      <c r="I167" s="392"/>
      <c r="J167" s="392"/>
      <c r="K167" s="392"/>
      <c r="L167" s="392"/>
      <c r="M167" s="392"/>
      <c r="N167" s="392"/>
      <c r="O167" s="392"/>
    </row>
    <row r="168" spans="1:15">
      <c r="A168" s="392"/>
      <c r="B168" s="392"/>
      <c r="C168" s="392"/>
      <c r="D168" s="392"/>
      <c r="E168" s="392"/>
      <c r="F168" s="392"/>
      <c r="G168" s="392"/>
      <c r="H168" s="392"/>
      <c r="I168" s="392"/>
      <c r="J168" s="392"/>
      <c r="K168" s="392"/>
      <c r="L168" s="392"/>
      <c r="M168" s="392"/>
      <c r="N168" s="392"/>
      <c r="O168" s="392"/>
    </row>
    <row r="169" spans="1:15">
      <c r="A169" s="392"/>
      <c r="B169" s="392"/>
      <c r="C169" s="392"/>
      <c r="D169" s="392"/>
      <c r="E169" s="392"/>
      <c r="F169" s="392"/>
      <c r="G169" s="392"/>
      <c r="H169" s="392"/>
      <c r="I169" s="392"/>
      <c r="J169" s="392"/>
      <c r="K169" s="392"/>
      <c r="L169" s="392"/>
      <c r="M169" s="392"/>
      <c r="N169" s="392"/>
      <c r="O169" s="392"/>
    </row>
    <row r="170" spans="1:15">
      <c r="A170" s="392"/>
      <c r="B170" s="392"/>
      <c r="C170" s="392"/>
      <c r="D170" s="392"/>
      <c r="E170" s="392"/>
      <c r="F170" s="392"/>
      <c r="G170" s="392"/>
      <c r="H170" s="392"/>
      <c r="I170" s="392"/>
      <c r="J170" s="392"/>
      <c r="K170" s="392"/>
      <c r="L170" s="392"/>
      <c r="M170" s="392"/>
      <c r="N170" s="392"/>
      <c r="O170" s="392"/>
    </row>
    <row r="171" spans="1:15">
      <c r="A171" s="392"/>
      <c r="B171" s="392"/>
      <c r="C171" s="392"/>
      <c r="D171" s="392"/>
      <c r="E171" s="392"/>
      <c r="F171" s="392"/>
      <c r="G171" s="392"/>
      <c r="H171" s="392"/>
      <c r="I171" s="392"/>
      <c r="J171" s="392"/>
      <c r="K171" s="392"/>
      <c r="L171" s="392"/>
      <c r="M171" s="392"/>
      <c r="N171" s="392"/>
      <c r="O171" s="392"/>
    </row>
    <row r="172" spans="1:15">
      <c r="A172" s="392"/>
      <c r="B172" s="392"/>
      <c r="C172" s="392"/>
      <c r="D172" s="392"/>
      <c r="E172" s="392"/>
      <c r="F172" s="392"/>
      <c r="G172" s="392"/>
      <c r="H172" s="392"/>
      <c r="I172" s="392"/>
      <c r="J172" s="392"/>
      <c r="K172" s="392"/>
      <c r="L172" s="392"/>
      <c r="M172" s="392"/>
      <c r="N172" s="392"/>
      <c r="O172" s="392"/>
    </row>
    <row r="173" spans="1:15">
      <c r="A173" s="392"/>
      <c r="B173" s="392"/>
      <c r="C173" s="392"/>
      <c r="D173" s="392"/>
      <c r="E173" s="392"/>
      <c r="F173" s="392"/>
      <c r="G173" s="392"/>
      <c r="H173" s="392"/>
      <c r="I173" s="392"/>
      <c r="J173" s="392"/>
      <c r="K173" s="392"/>
      <c r="L173" s="392"/>
      <c r="M173" s="392"/>
      <c r="N173" s="392"/>
      <c r="O173" s="392"/>
    </row>
    <row r="174" spans="1:15">
      <c r="A174" s="392"/>
      <c r="B174" s="392"/>
      <c r="C174" s="392"/>
      <c r="D174" s="392"/>
      <c r="E174" s="392"/>
      <c r="F174" s="392"/>
      <c r="G174" s="392"/>
      <c r="H174" s="392"/>
      <c r="I174" s="392"/>
      <c r="J174" s="392"/>
      <c r="K174" s="392"/>
      <c r="L174" s="392"/>
      <c r="M174" s="392"/>
      <c r="N174" s="392"/>
      <c r="O174" s="392"/>
    </row>
    <row r="175" spans="1:15">
      <c r="A175" s="392"/>
      <c r="B175" s="392"/>
      <c r="C175" s="392"/>
      <c r="D175" s="392"/>
      <c r="E175" s="392"/>
      <c r="F175" s="392"/>
      <c r="G175" s="392"/>
      <c r="H175" s="392"/>
      <c r="I175" s="392"/>
      <c r="J175" s="392"/>
      <c r="K175" s="392"/>
      <c r="L175" s="392"/>
      <c r="M175" s="392"/>
      <c r="N175" s="392"/>
      <c r="O175" s="392"/>
    </row>
    <row r="176" spans="1:15">
      <c r="A176" s="392"/>
      <c r="B176" s="392"/>
      <c r="C176" s="392"/>
      <c r="D176" s="392"/>
      <c r="E176" s="392"/>
      <c r="F176" s="392"/>
      <c r="G176" s="392"/>
      <c r="H176" s="392"/>
      <c r="I176" s="392"/>
      <c r="J176" s="392"/>
      <c r="K176" s="392"/>
      <c r="L176" s="392"/>
      <c r="M176" s="392"/>
      <c r="N176" s="392"/>
      <c r="O176" s="392"/>
    </row>
    <row r="177" spans="1:15">
      <c r="A177" s="392"/>
      <c r="B177" s="392"/>
      <c r="C177" s="392"/>
      <c r="D177" s="392"/>
      <c r="E177" s="392"/>
      <c r="F177" s="392"/>
      <c r="G177" s="392"/>
      <c r="H177" s="392"/>
      <c r="I177" s="392"/>
      <c r="J177" s="392"/>
      <c r="K177" s="392"/>
      <c r="L177" s="392"/>
      <c r="M177" s="392"/>
      <c r="N177" s="392"/>
      <c r="O177" s="392"/>
    </row>
    <row r="178" spans="1:15">
      <c r="A178" s="392"/>
      <c r="B178" s="392"/>
      <c r="C178" s="392"/>
      <c r="D178" s="392"/>
      <c r="E178" s="392"/>
      <c r="F178" s="392"/>
      <c r="G178" s="392"/>
      <c r="H178" s="392"/>
      <c r="I178" s="392"/>
      <c r="J178" s="392"/>
      <c r="K178" s="392"/>
      <c r="L178" s="392"/>
      <c r="M178" s="392"/>
      <c r="N178" s="392"/>
      <c r="O178" s="392"/>
    </row>
    <row r="179" spans="1:15">
      <c r="A179" s="392"/>
      <c r="B179" s="392"/>
      <c r="C179" s="392"/>
      <c r="D179" s="392"/>
      <c r="E179" s="392"/>
      <c r="F179" s="392"/>
      <c r="G179" s="392"/>
      <c r="H179" s="392"/>
      <c r="I179" s="392"/>
      <c r="J179" s="392"/>
      <c r="K179" s="392"/>
      <c r="L179" s="392"/>
      <c r="M179" s="392"/>
      <c r="N179" s="392"/>
      <c r="O179" s="392"/>
    </row>
    <row r="180" spans="1:15">
      <c r="A180" s="392"/>
      <c r="B180" s="392"/>
      <c r="C180" s="392"/>
      <c r="D180" s="392"/>
      <c r="E180" s="392"/>
      <c r="F180" s="392"/>
      <c r="G180" s="392"/>
      <c r="H180" s="392"/>
      <c r="I180" s="392"/>
      <c r="J180" s="392"/>
      <c r="K180" s="392"/>
      <c r="L180" s="392"/>
      <c r="M180" s="392"/>
      <c r="N180" s="392"/>
      <c r="O180" s="392"/>
    </row>
    <row r="181" spans="1:15">
      <c r="A181" s="392"/>
      <c r="B181" s="392"/>
      <c r="C181" s="392"/>
      <c r="D181" s="392"/>
      <c r="E181" s="392"/>
      <c r="F181" s="392"/>
      <c r="G181" s="392"/>
      <c r="H181" s="392"/>
      <c r="I181" s="392"/>
      <c r="J181" s="392"/>
      <c r="K181" s="392"/>
      <c r="L181" s="392"/>
      <c r="M181" s="392"/>
      <c r="N181" s="392"/>
      <c r="O181" s="392"/>
    </row>
    <row r="182" spans="1:15">
      <c r="A182" s="392"/>
      <c r="B182" s="392"/>
      <c r="C182" s="392"/>
      <c r="D182" s="392"/>
      <c r="E182" s="392"/>
      <c r="F182" s="392"/>
      <c r="G182" s="392"/>
      <c r="H182" s="392"/>
      <c r="I182" s="392"/>
      <c r="J182" s="392"/>
      <c r="K182" s="392"/>
      <c r="L182" s="392"/>
      <c r="M182" s="392"/>
      <c r="N182" s="392"/>
      <c r="O182" s="392"/>
    </row>
    <row r="183" spans="1:15">
      <c r="A183" s="392"/>
      <c r="B183" s="392"/>
      <c r="C183" s="392"/>
      <c r="D183" s="392"/>
      <c r="E183" s="392"/>
      <c r="F183" s="392"/>
      <c r="G183" s="392"/>
      <c r="H183" s="392"/>
      <c r="I183" s="392"/>
      <c r="J183" s="392"/>
      <c r="K183" s="392"/>
      <c r="L183" s="392"/>
      <c r="M183" s="392"/>
      <c r="N183" s="392"/>
      <c r="O183" s="392"/>
    </row>
    <row r="184" spans="1:15" ht="16.2">
      <c r="A184" s="386"/>
      <c r="B184" s="386"/>
      <c r="C184" s="386"/>
      <c r="D184" s="386"/>
      <c r="E184" s="386"/>
      <c r="F184" s="386"/>
      <c r="G184" s="386"/>
      <c r="H184" s="386"/>
      <c r="I184" s="386"/>
      <c r="J184" s="386"/>
      <c r="K184" s="386"/>
      <c r="L184" s="386"/>
      <c r="M184" s="386"/>
      <c r="N184" s="386"/>
      <c r="O184" s="386"/>
    </row>
    <row r="185" spans="1:15">
      <c r="A185" s="532" t="s">
        <v>146</v>
      </c>
      <c r="B185" s="533"/>
      <c r="C185" s="533"/>
      <c r="D185" s="533"/>
      <c r="E185" s="533"/>
      <c r="F185" s="533"/>
      <c r="G185" s="533"/>
      <c r="H185" s="533"/>
      <c r="I185" s="533"/>
      <c r="J185" s="533"/>
      <c r="K185" s="533"/>
      <c r="L185" s="533"/>
      <c r="M185" s="533"/>
      <c r="N185" s="533"/>
      <c r="O185" s="534"/>
    </row>
    <row r="186" spans="1:15">
      <c r="A186" s="532" t="s">
        <v>149</v>
      </c>
      <c r="B186" s="533"/>
      <c r="C186" s="533"/>
      <c r="D186" s="533"/>
      <c r="E186" s="533"/>
      <c r="F186" s="533"/>
      <c r="G186" s="533"/>
      <c r="H186" s="533"/>
      <c r="I186" s="533"/>
      <c r="J186" s="533"/>
      <c r="K186" s="533"/>
      <c r="L186" s="533"/>
      <c r="M186" s="533"/>
      <c r="N186" s="533"/>
      <c r="O186" s="534"/>
    </row>
    <row r="187" spans="1:15">
      <c r="A187" s="537" t="s">
        <v>76</v>
      </c>
      <c r="B187" s="537" t="s">
        <v>132</v>
      </c>
      <c r="C187" s="537" t="s">
        <v>35</v>
      </c>
      <c r="D187" s="535" t="s">
        <v>32</v>
      </c>
      <c r="E187" s="537" t="s">
        <v>33</v>
      </c>
      <c r="F187" s="537" t="s">
        <v>0</v>
      </c>
      <c r="G187" s="537" t="s">
        <v>66</v>
      </c>
      <c r="H187" s="545" t="s">
        <v>1</v>
      </c>
      <c r="I187" s="537" t="s">
        <v>133</v>
      </c>
      <c r="J187" s="547" t="s">
        <v>134</v>
      </c>
      <c r="K187" s="548"/>
      <c r="L187" s="549"/>
      <c r="M187" s="547" t="s">
        <v>135</v>
      </c>
      <c r="N187" s="548"/>
      <c r="O187" s="549"/>
    </row>
    <row r="188" spans="1:15">
      <c r="A188" s="538"/>
      <c r="B188" s="538"/>
      <c r="C188" s="538"/>
      <c r="D188" s="536"/>
      <c r="E188" s="538"/>
      <c r="F188" s="538"/>
      <c r="G188" s="538"/>
      <c r="H188" s="546"/>
      <c r="I188" s="538"/>
      <c r="J188" s="394" t="s">
        <v>136</v>
      </c>
      <c r="K188" s="394" t="s">
        <v>138</v>
      </c>
      <c r="L188" s="394" t="s">
        <v>137</v>
      </c>
      <c r="M188" s="394" t="s">
        <v>83</v>
      </c>
      <c r="N188" s="394" t="s">
        <v>124</v>
      </c>
      <c r="O188" s="394" t="s">
        <v>9</v>
      </c>
    </row>
    <row r="189" spans="1:15" s="210" customFormat="1" ht="28.2" customHeight="1">
      <c r="A189" s="207">
        <v>4</v>
      </c>
      <c r="B189" s="207" t="s">
        <v>351</v>
      </c>
      <c r="C189" s="207">
        <v>2</v>
      </c>
      <c r="D189" s="207">
        <v>2</v>
      </c>
      <c r="E189" s="207">
        <v>4</v>
      </c>
      <c r="F189" s="207">
        <v>223</v>
      </c>
      <c r="G189" s="207"/>
      <c r="H189" s="207" t="s">
        <v>226</v>
      </c>
      <c r="I189" s="207" t="s">
        <v>227</v>
      </c>
      <c r="J189" s="199">
        <v>3500</v>
      </c>
      <c r="K189" s="207">
        <v>645</v>
      </c>
      <c r="L189" s="207">
        <v>645</v>
      </c>
      <c r="M189" s="209">
        <v>185985966</v>
      </c>
      <c r="N189" s="209">
        <v>46473680.579999998</v>
      </c>
      <c r="O189" s="209">
        <v>46457180.579999998</v>
      </c>
    </row>
    <row r="190" spans="1:15">
      <c r="A190" s="555"/>
      <c r="B190" s="556"/>
      <c r="C190" s="556"/>
      <c r="D190" s="556"/>
      <c r="E190" s="556"/>
      <c r="F190" s="556"/>
      <c r="G190" s="556"/>
      <c r="H190" s="556"/>
      <c r="I190" s="556"/>
      <c r="J190" s="556"/>
      <c r="K190" s="556"/>
      <c r="L190" s="556"/>
      <c r="M190" s="556"/>
      <c r="N190" s="556"/>
      <c r="O190" s="557"/>
    </row>
    <row r="191" spans="1:15">
      <c r="A191" s="564" t="s">
        <v>380</v>
      </c>
      <c r="B191" s="565"/>
      <c r="C191" s="565"/>
      <c r="D191" s="565"/>
      <c r="E191" s="565"/>
      <c r="F191" s="565"/>
      <c r="G191" s="565"/>
      <c r="H191" s="565"/>
      <c r="I191" s="565"/>
      <c r="J191" s="565"/>
      <c r="K191" s="565"/>
      <c r="L191" s="565"/>
      <c r="M191" s="565"/>
      <c r="N191" s="565"/>
      <c r="O191" s="566"/>
    </row>
    <row r="192" spans="1:15">
      <c r="A192" s="349"/>
      <c r="B192" s="350"/>
      <c r="C192" s="350"/>
      <c r="D192" s="350"/>
      <c r="E192" s="350"/>
      <c r="F192" s="350"/>
      <c r="G192" s="350"/>
      <c r="H192" s="350"/>
      <c r="I192" s="350"/>
      <c r="J192" s="350"/>
      <c r="K192" s="350"/>
      <c r="L192" s="350"/>
      <c r="M192" s="350"/>
      <c r="N192" s="350"/>
      <c r="O192" s="351"/>
    </row>
    <row r="193" spans="1:15">
      <c r="A193" s="564" t="s">
        <v>369</v>
      </c>
      <c r="B193" s="565"/>
      <c r="C193" s="565"/>
      <c r="D193" s="565"/>
      <c r="E193" s="565"/>
      <c r="F193" s="565"/>
      <c r="G193" s="565"/>
      <c r="H193" s="565"/>
      <c r="I193" s="565"/>
      <c r="J193" s="565"/>
      <c r="K193" s="565"/>
      <c r="L193" s="565"/>
      <c r="M193" s="565"/>
      <c r="N193" s="565"/>
      <c r="O193" s="566"/>
    </row>
    <row r="194" spans="1:15" ht="27.6" customHeight="1">
      <c r="A194" s="570" t="s">
        <v>517</v>
      </c>
      <c r="B194" s="574"/>
      <c r="C194" s="574"/>
      <c r="D194" s="574"/>
      <c r="E194" s="574"/>
      <c r="F194" s="574"/>
      <c r="G194" s="574"/>
      <c r="H194" s="574"/>
      <c r="I194" s="574"/>
      <c r="J194" s="574"/>
      <c r="K194" s="574"/>
      <c r="L194" s="574"/>
      <c r="M194" s="574"/>
      <c r="N194" s="574"/>
      <c r="O194" s="575"/>
    </row>
    <row r="195" spans="1:15">
      <c r="A195" s="349"/>
      <c r="B195" s="567"/>
      <c r="C195" s="567"/>
      <c r="D195" s="567"/>
      <c r="E195" s="567"/>
      <c r="F195" s="567"/>
      <c r="G195" s="397"/>
      <c r="H195" s="397"/>
      <c r="I195" s="397"/>
      <c r="J195" s="397"/>
      <c r="K195" s="350"/>
      <c r="L195" s="350"/>
      <c r="M195" s="350"/>
      <c r="N195" s="350"/>
      <c r="O195" s="351"/>
    </row>
    <row r="196" spans="1:15" ht="13.95" customHeight="1">
      <c r="A196" s="542" t="s">
        <v>516</v>
      </c>
      <c r="B196" s="543"/>
      <c r="C196" s="543"/>
      <c r="D196" s="543"/>
      <c r="E196" s="543"/>
      <c r="F196" s="543"/>
      <c r="G196" s="543"/>
      <c r="H196" s="543"/>
      <c r="I196" s="543"/>
      <c r="J196" s="543"/>
      <c r="K196" s="543"/>
      <c r="L196" s="543"/>
      <c r="M196" s="543"/>
      <c r="N196" s="543"/>
      <c r="O196" s="544"/>
    </row>
    <row r="197" spans="1:15">
      <c r="A197" s="349"/>
      <c r="B197" s="567"/>
      <c r="C197" s="567"/>
      <c r="D197" s="567"/>
      <c r="E197" s="567"/>
      <c r="F197" s="567"/>
      <c r="G197" s="567"/>
      <c r="H197" s="568"/>
      <c r="I197" s="568"/>
      <c r="J197" s="568"/>
      <c r="K197" s="568"/>
      <c r="L197" s="568"/>
      <c r="M197" s="568"/>
      <c r="N197" s="350"/>
      <c r="O197" s="351"/>
    </row>
    <row r="198" spans="1:15">
      <c r="A198" s="561" t="s">
        <v>352</v>
      </c>
      <c r="B198" s="562"/>
      <c r="C198" s="562"/>
      <c r="D198" s="562"/>
      <c r="E198" s="562"/>
      <c r="F198" s="562"/>
      <c r="G198" s="562"/>
      <c r="H198" s="562"/>
      <c r="I198" s="562"/>
      <c r="J198" s="562"/>
      <c r="K198" s="562"/>
      <c r="L198" s="562"/>
      <c r="M198" s="562"/>
      <c r="N198" s="562"/>
      <c r="O198" s="563"/>
    </row>
    <row r="199" spans="1:15" ht="29.25" customHeight="1">
      <c r="A199" s="542" t="s">
        <v>515</v>
      </c>
      <c r="B199" s="543"/>
      <c r="C199" s="543"/>
      <c r="D199" s="543"/>
      <c r="E199" s="543"/>
      <c r="F199" s="543"/>
      <c r="G199" s="543"/>
      <c r="H199" s="543"/>
      <c r="I199" s="543"/>
      <c r="J199" s="543"/>
      <c r="K199" s="543"/>
      <c r="L199" s="543"/>
      <c r="M199" s="543"/>
      <c r="N199" s="543"/>
      <c r="O199" s="544"/>
    </row>
    <row r="200" spans="1:15">
      <c r="A200" s="349"/>
      <c r="B200" s="350"/>
      <c r="C200" s="350"/>
      <c r="D200" s="350"/>
      <c r="E200" s="350"/>
      <c r="F200" s="350"/>
      <c r="G200" s="350"/>
      <c r="H200" s="350"/>
      <c r="I200" s="350"/>
      <c r="J200" s="350"/>
      <c r="K200" s="350"/>
      <c r="L200" s="350"/>
      <c r="M200" s="350"/>
      <c r="N200" s="350"/>
      <c r="O200" s="351"/>
    </row>
    <row r="201" spans="1:15">
      <c r="A201" s="395"/>
      <c r="B201" s="392"/>
      <c r="C201" s="392"/>
      <c r="D201" s="392"/>
      <c r="E201" s="392"/>
      <c r="F201" s="392"/>
      <c r="G201" s="392"/>
      <c r="H201" s="392"/>
      <c r="I201" s="392"/>
      <c r="J201" s="392"/>
      <c r="K201" s="392"/>
      <c r="L201" s="392"/>
      <c r="M201" s="392"/>
      <c r="N201" s="392"/>
      <c r="O201" s="396"/>
    </row>
    <row r="202" spans="1:15">
      <c r="A202" s="558"/>
      <c r="B202" s="559"/>
      <c r="C202" s="559"/>
      <c r="D202" s="559"/>
      <c r="E202" s="559"/>
      <c r="F202" s="559"/>
      <c r="G202" s="559"/>
      <c r="H202" s="559"/>
      <c r="I202" s="559"/>
      <c r="J202" s="559"/>
      <c r="K202" s="559"/>
      <c r="L202" s="559"/>
      <c r="M202" s="559"/>
      <c r="N202" s="559"/>
      <c r="O202" s="560"/>
    </row>
    <row r="203" spans="1:15">
      <c r="A203" s="392"/>
      <c r="B203" s="392"/>
      <c r="C203" s="392"/>
      <c r="D203" s="392"/>
      <c r="E203" s="392"/>
      <c r="F203" s="392"/>
      <c r="G203" s="392"/>
      <c r="H203" s="392"/>
      <c r="I203" s="392"/>
      <c r="J203" s="392"/>
      <c r="K203" s="392"/>
      <c r="L203" s="392"/>
      <c r="M203" s="392"/>
      <c r="N203" s="392"/>
      <c r="O203" s="392"/>
    </row>
    <row r="204" spans="1:15" s="400" customFormat="1">
      <c r="A204" s="398"/>
      <c r="B204" s="399"/>
      <c r="C204" s="399"/>
      <c r="D204" s="399"/>
      <c r="E204" s="399"/>
      <c r="F204" s="399"/>
      <c r="G204" s="399"/>
      <c r="H204" s="399"/>
      <c r="I204" s="399"/>
      <c r="J204" s="399"/>
      <c r="K204" s="399"/>
      <c r="L204" s="399"/>
      <c r="M204" s="399"/>
      <c r="N204" s="392"/>
      <c r="O204" s="392"/>
    </row>
    <row r="205" spans="1:15" s="400" customFormat="1">
      <c r="A205" s="392"/>
      <c r="B205" s="392"/>
      <c r="C205" s="392"/>
      <c r="D205" s="392"/>
      <c r="E205" s="392"/>
      <c r="F205" s="392"/>
      <c r="G205" s="392"/>
      <c r="H205" s="392"/>
      <c r="I205" s="392"/>
      <c r="J205" s="392"/>
      <c r="K205" s="392"/>
      <c r="L205" s="392"/>
      <c r="M205" s="392"/>
      <c r="N205" s="392"/>
      <c r="O205" s="392"/>
    </row>
    <row r="206" spans="1:15" s="400" customFormat="1">
      <c r="A206" s="392"/>
      <c r="B206" s="392"/>
      <c r="C206" s="392"/>
      <c r="D206" s="392"/>
      <c r="E206" s="392"/>
      <c r="F206" s="392"/>
      <c r="G206" s="392"/>
      <c r="H206" s="392"/>
      <c r="I206" s="392"/>
      <c r="J206" s="392"/>
      <c r="K206" s="392"/>
      <c r="L206" s="392"/>
      <c r="M206" s="392"/>
      <c r="N206" s="392"/>
      <c r="O206" s="392"/>
    </row>
    <row r="207" spans="1:15" s="400" customFormat="1">
      <c r="A207" s="392"/>
      <c r="B207" s="392"/>
      <c r="C207" s="392"/>
      <c r="D207" s="392"/>
      <c r="E207" s="392"/>
      <c r="F207" s="392"/>
      <c r="G207" s="392"/>
      <c r="H207" s="392"/>
      <c r="I207" s="392"/>
      <c r="J207" s="392"/>
      <c r="K207" s="392"/>
      <c r="L207" s="392"/>
      <c r="M207" s="392"/>
      <c r="N207" s="392"/>
      <c r="O207" s="392"/>
    </row>
    <row r="208" spans="1:15">
      <c r="A208" s="392"/>
      <c r="B208" s="392"/>
      <c r="C208" s="392"/>
      <c r="D208" s="392"/>
      <c r="E208" s="392"/>
      <c r="F208" s="392"/>
      <c r="G208" s="392"/>
      <c r="H208" s="392"/>
      <c r="I208" s="392"/>
      <c r="J208" s="392"/>
      <c r="K208" s="392"/>
      <c r="L208" s="392"/>
      <c r="M208" s="392"/>
      <c r="N208" s="392"/>
      <c r="O208" s="392"/>
    </row>
    <row r="209" spans="1:15">
      <c r="A209" s="392"/>
      <c r="B209" s="392"/>
      <c r="C209" s="392"/>
      <c r="D209" s="392"/>
      <c r="E209" s="392"/>
      <c r="F209" s="392"/>
      <c r="G209" s="392"/>
      <c r="H209" s="392"/>
      <c r="I209" s="392"/>
      <c r="J209" s="392"/>
      <c r="K209" s="392"/>
      <c r="L209" s="392"/>
      <c r="M209" s="392"/>
      <c r="N209" s="392"/>
      <c r="O209" s="392"/>
    </row>
    <row r="210" spans="1:15">
      <c r="A210" s="392"/>
      <c r="B210" s="392"/>
      <c r="C210" s="392"/>
      <c r="D210" s="392"/>
      <c r="E210" s="392"/>
      <c r="F210" s="392"/>
      <c r="G210" s="392"/>
      <c r="H210" s="392"/>
      <c r="I210" s="392"/>
      <c r="J210" s="392"/>
      <c r="K210" s="392"/>
      <c r="L210" s="392"/>
      <c r="M210" s="392"/>
      <c r="N210" s="392"/>
      <c r="O210" s="392"/>
    </row>
    <row r="211" spans="1:15">
      <c r="A211" s="392"/>
      <c r="B211" s="392"/>
      <c r="C211" s="392"/>
      <c r="D211" s="392"/>
      <c r="E211" s="392"/>
      <c r="F211" s="392"/>
      <c r="G211" s="392"/>
      <c r="H211" s="392"/>
      <c r="I211" s="392"/>
      <c r="J211" s="392"/>
      <c r="K211" s="392"/>
      <c r="L211" s="392"/>
      <c r="M211" s="392"/>
      <c r="N211" s="392"/>
      <c r="O211" s="392"/>
    </row>
    <row r="212" spans="1:15">
      <c r="A212" s="392"/>
      <c r="B212" s="392"/>
      <c r="C212" s="392"/>
      <c r="D212" s="392"/>
      <c r="E212" s="392"/>
      <c r="F212" s="392"/>
      <c r="G212" s="392"/>
      <c r="H212" s="392"/>
      <c r="I212" s="392"/>
      <c r="J212" s="392"/>
      <c r="K212" s="392"/>
      <c r="L212" s="392"/>
      <c r="M212" s="392"/>
      <c r="N212" s="392"/>
      <c r="O212" s="392"/>
    </row>
    <row r="213" spans="1:15">
      <c r="A213" s="392"/>
      <c r="B213" s="392"/>
      <c r="C213" s="392"/>
      <c r="D213" s="392"/>
      <c r="E213" s="392"/>
      <c r="F213" s="392"/>
      <c r="G213" s="392"/>
      <c r="H213" s="392"/>
      <c r="I213" s="392"/>
      <c r="J213" s="392"/>
      <c r="K213" s="392"/>
      <c r="L213" s="392"/>
      <c r="M213" s="392"/>
      <c r="N213" s="392"/>
      <c r="O213" s="392"/>
    </row>
    <row r="214" spans="1:15">
      <c r="A214" s="392"/>
      <c r="B214" s="392"/>
      <c r="C214" s="392"/>
      <c r="D214" s="392"/>
      <c r="E214" s="392"/>
      <c r="F214" s="392"/>
      <c r="G214" s="392"/>
      <c r="H214" s="392"/>
      <c r="I214" s="392"/>
      <c r="J214" s="392"/>
      <c r="K214" s="392"/>
      <c r="L214" s="392"/>
      <c r="M214" s="392"/>
      <c r="N214" s="392"/>
      <c r="O214" s="392"/>
    </row>
    <row r="215" spans="1:15">
      <c r="A215" s="392"/>
      <c r="B215" s="392"/>
      <c r="C215" s="392"/>
      <c r="D215" s="392"/>
      <c r="E215" s="392"/>
      <c r="F215" s="392"/>
      <c r="G215" s="392"/>
      <c r="H215" s="392"/>
      <c r="I215" s="392"/>
      <c r="J215" s="392"/>
      <c r="K215" s="392"/>
      <c r="L215" s="392"/>
      <c r="M215" s="392"/>
      <c r="N215" s="392"/>
      <c r="O215" s="392"/>
    </row>
    <row r="216" spans="1:15">
      <c r="A216" s="392"/>
      <c r="B216" s="392"/>
      <c r="C216" s="392"/>
      <c r="D216" s="392"/>
      <c r="E216" s="392"/>
      <c r="F216" s="392"/>
      <c r="G216" s="392"/>
      <c r="H216" s="392"/>
      <c r="I216" s="392"/>
      <c r="J216" s="392"/>
      <c r="K216" s="392"/>
      <c r="L216" s="392"/>
      <c r="M216" s="392"/>
      <c r="N216" s="392"/>
      <c r="O216" s="392"/>
    </row>
    <row r="217" spans="1:15">
      <c r="A217" s="392"/>
      <c r="B217" s="392"/>
      <c r="C217" s="392"/>
      <c r="D217" s="392"/>
      <c r="E217" s="392"/>
      <c r="F217" s="392"/>
      <c r="G217" s="392"/>
      <c r="H217" s="392"/>
      <c r="I217" s="392"/>
      <c r="J217" s="392"/>
      <c r="K217" s="392"/>
      <c r="L217" s="392"/>
      <c r="M217" s="392"/>
      <c r="N217" s="392"/>
      <c r="O217" s="392"/>
    </row>
    <row r="218" spans="1:15">
      <c r="A218" s="392"/>
      <c r="B218" s="392"/>
      <c r="C218" s="392"/>
      <c r="D218" s="392"/>
      <c r="E218" s="392"/>
      <c r="F218" s="392"/>
      <c r="G218" s="392"/>
      <c r="H218" s="392"/>
      <c r="I218" s="392"/>
      <c r="J218" s="392"/>
      <c r="K218" s="392"/>
      <c r="L218" s="392"/>
      <c r="M218" s="392"/>
      <c r="N218" s="392"/>
      <c r="O218" s="392"/>
    </row>
    <row r="219" spans="1:15">
      <c r="A219" s="392"/>
      <c r="B219" s="392"/>
      <c r="C219" s="392"/>
      <c r="D219" s="392"/>
      <c r="E219" s="392"/>
      <c r="F219" s="392"/>
      <c r="G219" s="392"/>
      <c r="H219" s="392"/>
      <c r="I219" s="392"/>
      <c r="J219" s="392"/>
      <c r="K219" s="392"/>
      <c r="L219" s="392"/>
      <c r="M219" s="392"/>
      <c r="N219" s="392"/>
      <c r="O219" s="392"/>
    </row>
    <row r="220" spans="1:15">
      <c r="A220" s="392"/>
      <c r="B220" s="392"/>
      <c r="C220" s="392"/>
      <c r="D220" s="392"/>
      <c r="E220" s="392"/>
      <c r="F220" s="392"/>
      <c r="G220" s="392"/>
      <c r="H220" s="392"/>
      <c r="I220" s="392"/>
      <c r="J220" s="392"/>
      <c r="K220" s="392"/>
      <c r="L220" s="392"/>
      <c r="M220" s="392"/>
      <c r="N220" s="392"/>
      <c r="O220" s="392"/>
    </row>
    <row r="221" spans="1:15">
      <c r="A221" s="392"/>
      <c r="B221" s="392"/>
      <c r="C221" s="392"/>
      <c r="D221" s="392"/>
      <c r="E221" s="392"/>
      <c r="F221" s="392"/>
      <c r="G221" s="392"/>
      <c r="H221" s="392"/>
      <c r="I221" s="392"/>
      <c r="J221" s="392"/>
      <c r="K221" s="392"/>
      <c r="L221" s="392"/>
      <c r="M221" s="392"/>
      <c r="N221" s="392"/>
      <c r="O221" s="392"/>
    </row>
    <row r="222" spans="1:15">
      <c r="A222" s="392"/>
      <c r="B222" s="392"/>
      <c r="C222" s="392"/>
      <c r="D222" s="392"/>
      <c r="E222" s="392"/>
      <c r="F222" s="392"/>
      <c r="G222" s="392"/>
      <c r="H222" s="392"/>
      <c r="I222" s="392"/>
      <c r="J222" s="392"/>
      <c r="K222" s="392"/>
      <c r="L222" s="392"/>
      <c r="M222" s="392"/>
      <c r="N222" s="392"/>
      <c r="O222" s="392"/>
    </row>
    <row r="223" spans="1:15">
      <c r="A223" s="392"/>
      <c r="B223" s="392"/>
      <c r="C223" s="392"/>
      <c r="D223" s="392"/>
      <c r="E223" s="392"/>
      <c r="F223" s="392"/>
      <c r="G223" s="392"/>
      <c r="H223" s="392"/>
      <c r="I223" s="392"/>
      <c r="J223" s="392"/>
      <c r="K223" s="392"/>
      <c r="L223" s="392"/>
      <c r="M223" s="392"/>
      <c r="N223" s="392"/>
      <c r="O223" s="392"/>
    </row>
    <row r="224" spans="1:15">
      <c r="A224" s="392"/>
      <c r="B224" s="392"/>
      <c r="C224" s="392"/>
      <c r="D224" s="392"/>
      <c r="E224" s="392"/>
      <c r="F224" s="392"/>
      <c r="G224" s="392"/>
      <c r="H224" s="392"/>
      <c r="I224" s="392"/>
      <c r="J224" s="392"/>
      <c r="K224" s="392"/>
      <c r="L224" s="392"/>
      <c r="M224" s="392"/>
      <c r="N224" s="392"/>
      <c r="O224" s="392"/>
    </row>
    <row r="225" spans="1:15">
      <c r="A225" s="392"/>
      <c r="B225" s="392"/>
      <c r="C225" s="392"/>
      <c r="D225" s="392"/>
      <c r="E225" s="392"/>
      <c r="F225" s="392"/>
      <c r="G225" s="392"/>
      <c r="H225" s="392"/>
      <c r="I225" s="392"/>
      <c r="J225" s="392"/>
      <c r="K225" s="392"/>
      <c r="L225" s="392"/>
      <c r="M225" s="392"/>
      <c r="N225" s="392"/>
      <c r="O225" s="392"/>
    </row>
    <row r="226" spans="1:15">
      <c r="A226" s="392"/>
      <c r="B226" s="392"/>
      <c r="C226" s="392"/>
      <c r="D226" s="392"/>
      <c r="E226" s="392"/>
      <c r="F226" s="392"/>
      <c r="G226" s="392"/>
      <c r="H226" s="392"/>
      <c r="I226" s="392"/>
      <c r="J226" s="392"/>
      <c r="K226" s="392"/>
      <c r="L226" s="392"/>
      <c r="M226" s="392"/>
      <c r="N226" s="392"/>
      <c r="O226" s="392"/>
    </row>
    <row r="227" spans="1:15">
      <c r="A227" s="392"/>
      <c r="B227" s="392"/>
      <c r="C227" s="392"/>
      <c r="D227" s="392"/>
      <c r="E227" s="392"/>
      <c r="F227" s="392"/>
      <c r="G227" s="392"/>
      <c r="H227" s="392"/>
      <c r="I227" s="392"/>
      <c r="J227" s="392"/>
      <c r="K227" s="392"/>
      <c r="L227" s="392"/>
      <c r="M227" s="392"/>
      <c r="N227" s="392"/>
      <c r="O227" s="392"/>
    </row>
  </sheetData>
  <mergeCells count="118">
    <mergeCell ref="A202:O202"/>
    <mergeCell ref="A186:O186"/>
    <mergeCell ref="A187:A188"/>
    <mergeCell ref="B187:B188"/>
    <mergeCell ref="C187:C188"/>
    <mergeCell ref="D187:D188"/>
    <mergeCell ref="E187:E188"/>
    <mergeCell ref="F187:F188"/>
    <mergeCell ref="G187:G188"/>
    <mergeCell ref="H187:H188"/>
    <mergeCell ref="I187:I188"/>
    <mergeCell ref="B195:F195"/>
    <mergeCell ref="B197:G197"/>
    <mergeCell ref="H197:M197"/>
    <mergeCell ref="A198:O198"/>
    <mergeCell ref="J187:L187"/>
    <mergeCell ref="M187:O187"/>
    <mergeCell ref="A190:O190"/>
    <mergeCell ref="A191:O191"/>
    <mergeCell ref="A193:O193"/>
    <mergeCell ref="A194:O194"/>
    <mergeCell ref="A199:O199"/>
    <mergeCell ref="A196:O196"/>
    <mergeCell ref="A185:O185"/>
    <mergeCell ref="A153:O153"/>
    <mergeCell ref="A149:O149"/>
    <mergeCell ref="A143:O143"/>
    <mergeCell ref="A145:O145"/>
    <mergeCell ref="B148:G148"/>
    <mergeCell ref="H148:M148"/>
    <mergeCell ref="A150:O150"/>
    <mergeCell ref="A146:O146"/>
    <mergeCell ref="A147:O147"/>
    <mergeCell ref="A142:O142"/>
    <mergeCell ref="A137:O137"/>
    <mergeCell ref="A138:O138"/>
    <mergeCell ref="A139:A140"/>
    <mergeCell ref="B139:B140"/>
    <mergeCell ref="C139:C140"/>
    <mergeCell ref="D139:D140"/>
    <mergeCell ref="E139:E140"/>
    <mergeCell ref="F139:F140"/>
    <mergeCell ref="A107:O107"/>
    <mergeCell ref="A103:O103"/>
    <mergeCell ref="A96:O96"/>
    <mergeCell ref="A98:O98"/>
    <mergeCell ref="B101:F101"/>
    <mergeCell ref="B102:G102"/>
    <mergeCell ref="H102:M102"/>
    <mergeCell ref="G139:G140"/>
    <mergeCell ref="H139:H140"/>
    <mergeCell ref="I139:I140"/>
    <mergeCell ref="J139:L139"/>
    <mergeCell ref="M139:O139"/>
    <mergeCell ref="A104:O104"/>
    <mergeCell ref="A100:O100"/>
    <mergeCell ref="A99:O99"/>
    <mergeCell ref="A95:O95"/>
    <mergeCell ref="M47:O47"/>
    <mergeCell ref="A50:O50"/>
    <mergeCell ref="A47:A48"/>
    <mergeCell ref="B47:B48"/>
    <mergeCell ref="C47:C48"/>
    <mergeCell ref="D47:D48"/>
    <mergeCell ref="E47:E48"/>
    <mergeCell ref="B92:B93"/>
    <mergeCell ref="C92:C93"/>
    <mergeCell ref="G47:G48"/>
    <mergeCell ref="H47:H48"/>
    <mergeCell ref="I47:I48"/>
    <mergeCell ref="J47:L47"/>
    <mergeCell ref="A90:O90"/>
    <mergeCell ref="A91:O91"/>
    <mergeCell ref="A92:A93"/>
    <mergeCell ref="F47:F48"/>
    <mergeCell ref="A61:O61"/>
    <mergeCell ref="A57:O57"/>
    <mergeCell ref="A51:O51"/>
    <mergeCell ref="A53:O53"/>
    <mergeCell ref="B56:G56"/>
    <mergeCell ref="H56:M56"/>
    <mergeCell ref="A9:O9"/>
    <mergeCell ref="A20:O20"/>
    <mergeCell ref="A16:O16"/>
    <mergeCell ref="A11:O11"/>
    <mergeCell ref="B15:F15"/>
    <mergeCell ref="A45:O45"/>
    <mergeCell ref="A46:O46"/>
    <mergeCell ref="D92:D93"/>
    <mergeCell ref="E92:E93"/>
    <mergeCell ref="F92:F93"/>
    <mergeCell ref="A54:O54"/>
    <mergeCell ref="A55:O55"/>
    <mergeCell ref="A58:O58"/>
    <mergeCell ref="G92:G93"/>
    <mergeCell ref="H92:H93"/>
    <mergeCell ref="I92:I93"/>
    <mergeCell ref="J92:L92"/>
    <mergeCell ref="M92:O92"/>
    <mergeCell ref="B22:O22"/>
    <mergeCell ref="A12:O12"/>
    <mergeCell ref="A14:O14"/>
    <mergeCell ref="A17:O17"/>
    <mergeCell ref="A1:O1"/>
    <mergeCell ref="G5:G6"/>
    <mergeCell ref="H5:H6"/>
    <mergeCell ref="I5:I6"/>
    <mergeCell ref="J5:L5"/>
    <mergeCell ref="M5:O5"/>
    <mergeCell ref="A8:O8"/>
    <mergeCell ref="A3:O3"/>
    <mergeCell ref="A4:O4"/>
    <mergeCell ref="A5:A6"/>
    <mergeCell ref="B5:B6"/>
    <mergeCell ref="C5:C6"/>
    <mergeCell ref="D5:D6"/>
    <mergeCell ref="E5:E6"/>
    <mergeCell ref="F5:F6"/>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B49"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A20" sqref="A20:B20"/>
    </sheetView>
  </sheetViews>
  <sheetFormatPr baseColWidth="10" defaultColWidth="8.6640625" defaultRowHeight="13.8"/>
  <cols>
    <col min="1" max="1" width="27.33203125" style="42" customWidth="1"/>
    <col min="2" max="2" width="15.6640625" style="52" customWidth="1"/>
    <col min="3" max="3" width="11.88671875" style="52" customWidth="1"/>
    <col min="4" max="4" width="37.33203125" style="52" customWidth="1"/>
    <col min="5" max="5" width="15.6640625" style="52" customWidth="1"/>
    <col min="6" max="8" width="18.6640625" style="52" customWidth="1"/>
    <col min="9" max="16384" width="8.6640625" style="42"/>
  </cols>
  <sheetData>
    <row r="1" spans="1:9" ht="35.1" customHeight="1">
      <c r="A1" s="582" t="s">
        <v>119</v>
      </c>
      <c r="B1" s="431"/>
      <c r="C1" s="431"/>
      <c r="D1" s="431"/>
      <c r="E1" s="431"/>
      <c r="F1" s="431"/>
      <c r="G1" s="431"/>
      <c r="H1" s="432"/>
    </row>
    <row r="2" spans="1:9" ht="7.5" customHeight="1">
      <c r="A2" s="43"/>
      <c r="B2" s="43"/>
      <c r="C2" s="43"/>
      <c r="D2" s="43"/>
      <c r="E2" s="43"/>
      <c r="F2" s="43"/>
      <c r="G2" s="43"/>
      <c r="H2" s="43"/>
    </row>
    <row r="3" spans="1:9" ht="20.100000000000001" customHeight="1">
      <c r="A3" s="433" t="s">
        <v>146</v>
      </c>
      <c r="B3" s="434"/>
      <c r="C3" s="434"/>
      <c r="D3" s="434"/>
      <c r="E3" s="434"/>
      <c r="F3" s="434"/>
      <c r="G3" s="434"/>
      <c r="H3" s="435"/>
    </row>
    <row r="4" spans="1:9" ht="20.100000000000001" customHeight="1">
      <c r="A4" s="579" t="s">
        <v>150</v>
      </c>
      <c r="B4" s="580"/>
      <c r="C4" s="580"/>
      <c r="D4" s="580"/>
      <c r="E4" s="580"/>
      <c r="F4" s="580"/>
      <c r="G4" s="580"/>
      <c r="H4" s="581"/>
    </row>
    <row r="5" spans="1:9" ht="6" customHeight="1">
      <c r="A5" s="45"/>
      <c r="B5" s="44"/>
      <c r="C5" s="44"/>
      <c r="D5" s="44"/>
      <c r="E5" s="44"/>
      <c r="F5" s="44"/>
      <c r="G5" s="44"/>
      <c r="H5" s="44"/>
    </row>
    <row r="6" spans="1:9" ht="22.95" customHeight="1">
      <c r="A6" s="576" t="s">
        <v>540</v>
      </c>
      <c r="B6" s="577"/>
      <c r="C6" s="577"/>
      <c r="D6" s="577"/>
      <c r="E6" s="577"/>
      <c r="F6" s="577"/>
      <c r="G6" s="577"/>
      <c r="H6" s="578"/>
      <c r="I6" s="46"/>
    </row>
    <row r="7" spans="1:9" ht="22.95" customHeight="1">
      <c r="A7" s="576" t="s">
        <v>541</v>
      </c>
      <c r="B7" s="577"/>
      <c r="C7" s="577"/>
      <c r="D7" s="577"/>
      <c r="E7" s="577"/>
      <c r="F7" s="577"/>
      <c r="G7" s="577"/>
      <c r="H7" s="578"/>
      <c r="I7" s="46"/>
    </row>
    <row r="8" spans="1:9" ht="6.75" customHeight="1">
      <c r="A8" s="47"/>
      <c r="B8" s="47"/>
      <c r="C8" s="47"/>
      <c r="D8" s="47"/>
      <c r="E8" s="47"/>
      <c r="F8" s="47"/>
      <c r="G8" s="47"/>
      <c r="H8" s="47"/>
    </row>
    <row r="9" spans="1:9" ht="61.95" customHeight="1">
      <c r="A9" s="122" t="s">
        <v>542</v>
      </c>
      <c r="B9" s="123" t="s">
        <v>543</v>
      </c>
      <c r="C9" s="123" t="s">
        <v>544</v>
      </c>
      <c r="D9" s="123" t="s">
        <v>545</v>
      </c>
      <c r="E9" s="123" t="s">
        <v>549</v>
      </c>
      <c r="F9" s="123" t="s">
        <v>546</v>
      </c>
      <c r="G9" s="123" t="s">
        <v>547</v>
      </c>
      <c r="H9" s="123" t="s">
        <v>548</v>
      </c>
      <c r="I9" s="48"/>
    </row>
    <row r="10" spans="1:9" s="332" customFormat="1" ht="41.4" customHeight="1">
      <c r="A10" s="337" t="s">
        <v>386</v>
      </c>
      <c r="B10" s="329" t="s">
        <v>387</v>
      </c>
      <c r="C10" s="329" t="s">
        <v>388</v>
      </c>
      <c r="D10" s="330" t="s">
        <v>389</v>
      </c>
      <c r="E10" s="329" t="s">
        <v>390</v>
      </c>
      <c r="F10" s="329" t="s">
        <v>390</v>
      </c>
      <c r="G10" s="329" t="s">
        <v>390</v>
      </c>
      <c r="H10" s="329" t="s">
        <v>390</v>
      </c>
      <c r="I10" s="331"/>
    </row>
    <row r="11" spans="1:9" ht="344.4" customHeight="1">
      <c r="A11" s="338" t="s">
        <v>391</v>
      </c>
      <c r="B11" s="333" t="s">
        <v>392</v>
      </c>
      <c r="C11" s="333" t="s">
        <v>388</v>
      </c>
      <c r="D11" s="334" t="s">
        <v>426</v>
      </c>
      <c r="E11" s="333" t="s">
        <v>390</v>
      </c>
      <c r="F11" s="333" t="s">
        <v>390</v>
      </c>
      <c r="G11" s="333" t="s">
        <v>390</v>
      </c>
      <c r="H11" s="333" t="s">
        <v>390</v>
      </c>
      <c r="I11" s="49"/>
    </row>
    <row r="12" spans="1:9" ht="131.4" customHeight="1">
      <c r="A12" s="339" t="s">
        <v>393</v>
      </c>
      <c r="B12" s="329" t="s">
        <v>394</v>
      </c>
      <c r="C12" s="329" t="s">
        <v>388</v>
      </c>
      <c r="D12" s="330" t="s">
        <v>395</v>
      </c>
      <c r="E12" s="335" t="s">
        <v>523</v>
      </c>
      <c r="F12" s="335" t="s">
        <v>396</v>
      </c>
      <c r="G12" s="336" t="s">
        <v>397</v>
      </c>
      <c r="H12" s="330" t="s">
        <v>398</v>
      </c>
      <c r="I12" s="49"/>
    </row>
    <row r="13" spans="1:9" ht="232.2" customHeight="1">
      <c r="A13" s="339" t="s">
        <v>399</v>
      </c>
      <c r="B13" s="329" t="s">
        <v>400</v>
      </c>
      <c r="C13" s="329" t="s">
        <v>388</v>
      </c>
      <c r="D13" s="330" t="s">
        <v>401</v>
      </c>
      <c r="E13" s="335" t="s">
        <v>390</v>
      </c>
      <c r="F13" s="335" t="s">
        <v>402</v>
      </c>
      <c r="G13" s="336" t="s">
        <v>390</v>
      </c>
      <c r="H13" s="336" t="s">
        <v>390</v>
      </c>
      <c r="I13" s="50"/>
    </row>
    <row r="14" spans="1:9">
      <c r="A14" s="51"/>
    </row>
    <row r="15" spans="1:9">
      <c r="A15" s="51"/>
    </row>
    <row r="16" spans="1:9">
      <c r="A16" s="51"/>
    </row>
    <row r="17" spans="1:9">
      <c r="A17" s="51"/>
    </row>
    <row r="18" spans="1:9">
      <c r="A18" s="51"/>
    </row>
    <row r="19" spans="1:9">
      <c r="A19" s="51"/>
    </row>
    <row r="20" spans="1:9">
      <c r="A20" s="5"/>
      <c r="C20" s="7"/>
      <c r="G20" s="6"/>
    </row>
    <row r="21" spans="1:9">
      <c r="A21" s="8"/>
      <c r="C21" s="10"/>
      <c r="E21" s="411"/>
      <c r="G21" s="9"/>
    </row>
    <row r="22" spans="1:9" ht="35.1" customHeight="1">
      <c r="A22" s="582" t="s">
        <v>119</v>
      </c>
      <c r="B22" s="431"/>
      <c r="C22" s="431"/>
      <c r="D22" s="431"/>
      <c r="E22" s="431"/>
      <c r="F22" s="431"/>
      <c r="G22" s="431"/>
      <c r="H22" s="432"/>
    </row>
    <row r="23" spans="1:9" ht="7.5" customHeight="1">
      <c r="A23" s="43"/>
      <c r="B23" s="43"/>
      <c r="C23" s="43"/>
      <c r="D23" s="43"/>
      <c r="E23" s="43"/>
      <c r="F23" s="43"/>
      <c r="G23" s="43"/>
      <c r="H23" s="43"/>
    </row>
    <row r="24" spans="1:9" ht="20.100000000000001" customHeight="1">
      <c r="A24" s="433" t="s">
        <v>146</v>
      </c>
      <c r="B24" s="434"/>
      <c r="C24" s="434"/>
      <c r="D24" s="434"/>
      <c r="E24" s="434"/>
      <c r="F24" s="434"/>
      <c r="G24" s="434"/>
      <c r="H24" s="435"/>
    </row>
    <row r="25" spans="1:9" ht="20.100000000000001" customHeight="1">
      <c r="A25" s="579" t="s">
        <v>150</v>
      </c>
      <c r="B25" s="580"/>
      <c r="C25" s="580"/>
      <c r="D25" s="580"/>
      <c r="E25" s="580"/>
      <c r="F25" s="580"/>
      <c r="G25" s="580"/>
      <c r="H25" s="581"/>
    </row>
    <row r="26" spans="1:9" ht="6" customHeight="1">
      <c r="A26" s="45"/>
      <c r="B26" s="44"/>
      <c r="C26" s="44"/>
      <c r="D26" s="44"/>
      <c r="E26" s="44"/>
      <c r="F26" s="44"/>
      <c r="G26" s="44"/>
      <c r="H26" s="44"/>
    </row>
    <row r="27" spans="1:9" ht="22.95" customHeight="1">
      <c r="A27" s="583" t="s">
        <v>538</v>
      </c>
      <c r="B27" s="584"/>
      <c r="C27" s="584"/>
      <c r="D27" s="584"/>
      <c r="E27" s="584"/>
      <c r="F27" s="584"/>
      <c r="G27" s="584"/>
      <c r="H27" s="585"/>
      <c r="I27" s="46"/>
    </row>
    <row r="28" spans="1:9" ht="22.95" customHeight="1">
      <c r="A28" s="583" t="s">
        <v>539</v>
      </c>
      <c r="B28" s="584"/>
      <c r="C28" s="584"/>
      <c r="D28" s="584"/>
      <c r="E28" s="584"/>
      <c r="F28" s="584"/>
      <c r="G28" s="584"/>
      <c r="H28" s="585"/>
      <c r="I28" s="46"/>
    </row>
    <row r="29" spans="1:9" ht="6.75" customHeight="1">
      <c r="A29" s="47"/>
      <c r="B29" s="47"/>
      <c r="C29" s="47"/>
      <c r="D29" s="47"/>
      <c r="E29" s="47"/>
      <c r="F29" s="47"/>
      <c r="G29" s="47"/>
      <c r="H29" s="47"/>
    </row>
    <row r="30" spans="1:9" ht="61.95" customHeight="1">
      <c r="A30" s="122" t="s">
        <v>542</v>
      </c>
      <c r="B30" s="123" t="s">
        <v>543</v>
      </c>
      <c r="C30" s="123" t="s">
        <v>544</v>
      </c>
      <c r="D30" s="123" t="s">
        <v>545</v>
      </c>
      <c r="E30" s="123" t="s">
        <v>549</v>
      </c>
      <c r="F30" s="123" t="s">
        <v>546</v>
      </c>
      <c r="G30" s="123" t="s">
        <v>547</v>
      </c>
      <c r="H30" s="123" t="s">
        <v>548</v>
      </c>
      <c r="I30" s="48"/>
    </row>
    <row r="31" spans="1:9" s="332" customFormat="1" ht="41.4" customHeight="1">
      <c r="A31" s="412" t="s">
        <v>524</v>
      </c>
      <c r="B31" s="329" t="s">
        <v>525</v>
      </c>
      <c r="C31" s="414" t="s">
        <v>388</v>
      </c>
      <c r="D31" s="330" t="s">
        <v>526</v>
      </c>
      <c r="E31" s="414" t="s">
        <v>390</v>
      </c>
      <c r="F31" s="414" t="s">
        <v>390</v>
      </c>
      <c r="G31" s="414" t="s">
        <v>390</v>
      </c>
      <c r="H31" s="414" t="s">
        <v>390</v>
      </c>
      <c r="I31" s="331"/>
    </row>
    <row r="32" spans="1:9" ht="272.39999999999998" customHeight="1">
      <c r="A32" s="415" t="s">
        <v>527</v>
      </c>
      <c r="B32" s="329" t="s">
        <v>528</v>
      </c>
      <c r="C32" s="414" t="s">
        <v>388</v>
      </c>
      <c r="D32" s="330" t="s">
        <v>529</v>
      </c>
      <c r="E32" s="414" t="s">
        <v>390</v>
      </c>
      <c r="F32" s="414" t="s">
        <v>390</v>
      </c>
      <c r="G32" s="414" t="s">
        <v>390</v>
      </c>
      <c r="H32" s="414" t="s">
        <v>390</v>
      </c>
      <c r="I32" s="49"/>
    </row>
    <row r="33" spans="1:9" ht="131.4" customHeight="1">
      <c r="A33" s="413" t="s">
        <v>530</v>
      </c>
      <c r="B33" s="329" t="s">
        <v>531</v>
      </c>
      <c r="C33" s="329" t="s">
        <v>388</v>
      </c>
      <c r="D33" s="330" t="s">
        <v>532</v>
      </c>
      <c r="E33" s="416">
        <v>0</v>
      </c>
      <c r="F33" s="416">
        <v>0</v>
      </c>
      <c r="G33" s="329" t="s">
        <v>397</v>
      </c>
      <c r="H33" s="330" t="s">
        <v>533</v>
      </c>
      <c r="I33" s="49"/>
    </row>
    <row r="34" spans="1:9" ht="130.19999999999999" customHeight="1">
      <c r="A34" s="413" t="s">
        <v>534</v>
      </c>
      <c r="B34" s="329" t="s">
        <v>535</v>
      </c>
      <c r="C34" s="329" t="s">
        <v>388</v>
      </c>
      <c r="D34" s="330" t="s">
        <v>536</v>
      </c>
      <c r="E34" s="416">
        <v>0</v>
      </c>
      <c r="F34" s="416">
        <v>0</v>
      </c>
      <c r="G34" s="329" t="s">
        <v>397</v>
      </c>
      <c r="H34" s="330" t="s">
        <v>537</v>
      </c>
      <c r="I34" s="50"/>
    </row>
    <row r="35" spans="1:9" ht="14.4">
      <c r="A35" s="53"/>
    </row>
    <row r="36" spans="1:9" ht="14.4">
      <c r="A36" s="53"/>
    </row>
    <row r="37" spans="1:9" ht="14.4">
      <c r="A37" s="53"/>
    </row>
    <row r="38" spans="1:9" ht="14.4">
      <c r="A38" s="53"/>
      <c r="F38" s="411"/>
    </row>
    <row r="39" spans="1:9" ht="14.4">
      <c r="A39" s="53"/>
    </row>
    <row r="40" spans="1:9" ht="14.4">
      <c r="A40" s="53"/>
    </row>
    <row r="41" spans="1:9" ht="14.4">
      <c r="A41" s="53"/>
    </row>
    <row r="42" spans="1:9" ht="14.4">
      <c r="A42" s="53"/>
    </row>
    <row r="43" spans="1:9" ht="14.4">
      <c r="A43" s="53"/>
    </row>
    <row r="44" spans="1:9" ht="14.4">
      <c r="A44" s="53"/>
    </row>
    <row r="45" spans="1:9" s="52" customFormat="1" ht="14.4">
      <c r="A45" s="53"/>
      <c r="I45" s="42"/>
    </row>
    <row r="46" spans="1:9" s="52" customFormat="1" ht="14.4">
      <c r="A46" s="53"/>
      <c r="I46" s="42"/>
    </row>
  </sheetData>
  <mergeCells count="10">
    <mergeCell ref="A22:H22"/>
    <mergeCell ref="A24:H24"/>
    <mergeCell ref="A25:H25"/>
    <mergeCell ref="A27:H27"/>
    <mergeCell ref="A28:H28"/>
    <mergeCell ref="A6:H6"/>
    <mergeCell ref="A7:H7"/>
    <mergeCell ref="A3:H3"/>
    <mergeCell ref="A4:H4"/>
    <mergeCell ref="A1:H1"/>
  </mergeCells>
  <phoneticPr fontId="0" type="noConversion"/>
  <conditionalFormatting sqref="A4:A5">
    <cfRule type="cellIs" dxfId="5" priority="2" stopIfTrue="1" operator="equal">
      <formula>"VAYA A LA HOJA INICIO Y SELECIONE EL PERIODO CORRESPONDIENTE A ESTE INFORME"</formula>
    </cfRule>
  </conditionalFormatting>
  <conditionalFormatting sqref="A25:A26">
    <cfRule type="cellIs" dxfId="4"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G22" sqref="G22"/>
    </sheetView>
  </sheetViews>
  <sheetFormatPr baseColWidth="10" defaultColWidth="11.44140625" defaultRowHeight="13.8"/>
  <cols>
    <col min="1" max="1" width="35.6640625" style="1" customWidth="1"/>
    <col min="2" max="2" width="16.33203125" style="1" customWidth="1"/>
    <col min="3" max="3" width="15" style="1" customWidth="1"/>
    <col min="4" max="4" width="19" style="1" customWidth="1"/>
    <col min="5" max="5" width="15.6640625" style="1" customWidth="1"/>
    <col min="6" max="6" width="45.6640625" style="1" customWidth="1"/>
    <col min="7" max="16384" width="11.44140625" style="1"/>
  </cols>
  <sheetData>
    <row r="1" spans="1:7" ht="35.1" customHeight="1">
      <c r="A1" s="430" t="s">
        <v>72</v>
      </c>
      <c r="B1" s="431"/>
      <c r="C1" s="431"/>
      <c r="D1" s="431"/>
      <c r="E1" s="431"/>
      <c r="F1" s="432"/>
    </row>
    <row r="2" spans="1:7" ht="5.25" customHeight="1"/>
    <row r="3" spans="1:7" ht="20.100000000000001" customHeight="1">
      <c r="A3" s="433" t="s">
        <v>146</v>
      </c>
      <c r="B3" s="434"/>
      <c r="C3" s="434"/>
      <c r="D3" s="434"/>
      <c r="E3" s="434"/>
      <c r="F3" s="435"/>
    </row>
    <row r="4" spans="1:7" ht="20.100000000000001" customHeight="1">
      <c r="A4" s="433" t="s">
        <v>147</v>
      </c>
      <c r="B4" s="434"/>
      <c r="C4" s="434"/>
      <c r="D4" s="434"/>
      <c r="E4" s="434"/>
      <c r="F4" s="435"/>
    </row>
    <row r="5" spans="1:7" ht="34.950000000000003" customHeight="1">
      <c r="A5" s="592" t="s">
        <v>106</v>
      </c>
      <c r="B5" s="593"/>
      <c r="C5" s="593"/>
      <c r="D5" s="593"/>
      <c r="E5" s="593"/>
      <c r="F5" s="594"/>
      <c r="G5" s="2"/>
    </row>
    <row r="6" spans="1:7" ht="34.950000000000003" customHeight="1">
      <c r="A6" s="104" t="s">
        <v>83</v>
      </c>
      <c r="B6" s="599" t="s">
        <v>16</v>
      </c>
      <c r="C6" s="600"/>
      <c r="D6" s="603" t="s">
        <v>84</v>
      </c>
      <c r="E6" s="600"/>
      <c r="F6" s="4" t="s">
        <v>86</v>
      </c>
    </row>
    <row r="7" spans="1:7" ht="18" customHeight="1">
      <c r="A7" s="180">
        <v>2112795462</v>
      </c>
      <c r="B7" s="601">
        <v>2112795462</v>
      </c>
      <c r="C7" s="602"/>
      <c r="D7" s="604">
        <v>0</v>
      </c>
      <c r="E7" s="605"/>
      <c r="F7" s="197">
        <v>0</v>
      </c>
    </row>
    <row r="8" spans="1:7" ht="9" customHeight="1">
      <c r="A8" s="57"/>
      <c r="B8" s="57"/>
      <c r="C8" s="57"/>
      <c r="D8" s="58"/>
      <c r="E8" s="58"/>
      <c r="F8" s="59"/>
    </row>
    <row r="9" spans="1:7" ht="12" customHeight="1">
      <c r="A9" s="428" t="s">
        <v>112</v>
      </c>
      <c r="B9" s="428" t="s">
        <v>83</v>
      </c>
      <c r="C9" s="428" t="s">
        <v>16</v>
      </c>
      <c r="D9" s="428" t="s">
        <v>44</v>
      </c>
      <c r="E9" s="428" t="s">
        <v>82</v>
      </c>
      <c r="F9" s="116"/>
    </row>
    <row r="10" spans="1:7" ht="27.75" customHeight="1">
      <c r="A10" s="598"/>
      <c r="B10" s="598"/>
      <c r="C10" s="598"/>
      <c r="D10" s="598"/>
      <c r="E10" s="598"/>
      <c r="F10" s="124" t="s">
        <v>114</v>
      </c>
    </row>
    <row r="11" spans="1:7" ht="15.75" customHeight="1">
      <c r="A11" s="429"/>
      <c r="B11" s="429"/>
      <c r="C11" s="429"/>
      <c r="D11" s="429"/>
      <c r="E11" s="429"/>
      <c r="F11" s="117"/>
    </row>
    <row r="12" spans="1:7" ht="16.95" customHeight="1">
      <c r="A12" s="595"/>
      <c r="B12" s="595"/>
      <c r="C12" s="595"/>
      <c r="D12" s="595" t="s">
        <v>370</v>
      </c>
      <c r="E12" s="595"/>
      <c r="F12" s="595"/>
    </row>
    <row r="13" spans="1:7" ht="16.95" customHeight="1">
      <c r="A13" s="596"/>
      <c r="B13" s="596"/>
      <c r="C13" s="596"/>
      <c r="D13" s="596"/>
      <c r="E13" s="596"/>
      <c r="F13" s="596"/>
    </row>
    <row r="14" spans="1:7" ht="16.95" customHeight="1">
      <c r="A14" s="597"/>
      <c r="B14" s="597"/>
      <c r="C14" s="597"/>
      <c r="D14" s="597"/>
      <c r="E14" s="597"/>
      <c r="F14" s="597"/>
    </row>
    <row r="15" spans="1:7" ht="16.95" customHeight="1">
      <c r="A15" s="586"/>
      <c r="B15" s="589"/>
      <c r="C15" s="589"/>
      <c r="D15" s="589"/>
      <c r="E15" s="589"/>
      <c r="F15" s="74"/>
    </row>
    <row r="16" spans="1:7" ht="16.95" customHeight="1">
      <c r="A16" s="587"/>
      <c r="B16" s="590"/>
      <c r="C16" s="590"/>
      <c r="D16" s="590"/>
      <c r="E16" s="590"/>
      <c r="F16" s="32"/>
    </row>
    <row r="17" spans="1:6" ht="16.95" customHeight="1">
      <c r="A17" s="588"/>
      <c r="B17" s="591"/>
      <c r="C17" s="591"/>
      <c r="D17" s="591"/>
      <c r="E17" s="591"/>
      <c r="F17" s="61"/>
    </row>
    <row r="18" spans="1:6" ht="16.95" customHeight="1">
      <c r="A18" s="586"/>
      <c r="B18" s="589"/>
      <c r="C18" s="589"/>
      <c r="D18" s="589"/>
      <c r="E18" s="589"/>
      <c r="F18" s="74"/>
    </row>
    <row r="19" spans="1:6" ht="16.95" customHeight="1">
      <c r="A19" s="587"/>
      <c r="B19" s="590"/>
      <c r="C19" s="590"/>
      <c r="D19" s="590"/>
      <c r="E19" s="590"/>
      <c r="F19" s="32"/>
    </row>
    <row r="20" spans="1:6" ht="16.95" customHeight="1">
      <c r="A20" s="588"/>
      <c r="B20" s="591"/>
      <c r="C20" s="591"/>
      <c r="D20" s="591"/>
      <c r="E20" s="591"/>
      <c r="F20" s="61"/>
    </row>
    <row r="21" spans="1:6" ht="16.95" customHeight="1">
      <c r="A21" s="586"/>
      <c r="B21" s="589"/>
      <c r="C21" s="589"/>
      <c r="D21" s="589"/>
      <c r="E21" s="589"/>
      <c r="F21" s="74"/>
    </row>
    <row r="22" spans="1:6" ht="16.95" customHeight="1">
      <c r="A22" s="587"/>
      <c r="B22" s="590"/>
      <c r="C22" s="590"/>
      <c r="D22" s="590"/>
      <c r="E22" s="590"/>
      <c r="F22" s="32"/>
    </row>
    <row r="23" spans="1:6" ht="16.95" customHeight="1">
      <c r="A23" s="588"/>
      <c r="B23" s="591"/>
      <c r="C23" s="591"/>
      <c r="D23" s="591"/>
      <c r="E23" s="591"/>
      <c r="F23" s="61"/>
    </row>
    <row r="24" spans="1:6" ht="16.95" customHeight="1">
      <c r="A24" s="586"/>
      <c r="B24" s="589"/>
      <c r="C24" s="589"/>
      <c r="D24" s="589"/>
      <c r="E24" s="589"/>
      <c r="F24" s="74"/>
    </row>
    <row r="25" spans="1:6" ht="16.95" customHeight="1">
      <c r="A25" s="587"/>
      <c r="B25" s="590"/>
      <c r="C25" s="590"/>
      <c r="D25" s="590"/>
      <c r="E25" s="590"/>
      <c r="F25" s="32"/>
    </row>
    <row r="26" spans="1:6" ht="16.95" customHeight="1">
      <c r="A26" s="588"/>
      <c r="B26" s="591"/>
      <c r="C26" s="591"/>
      <c r="D26" s="591"/>
      <c r="E26" s="591"/>
      <c r="F26" s="61"/>
    </row>
    <row r="27" spans="1:6">
      <c r="A27" s="16"/>
    </row>
    <row r="28" spans="1:6">
      <c r="A28" s="16"/>
    </row>
    <row r="29" spans="1:6">
      <c r="A29" s="5"/>
      <c r="B29" s="7"/>
    </row>
    <row r="30" spans="1:6">
      <c r="A30" s="8"/>
      <c r="B30" s="10"/>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zoomScaleNormal="100" workbookViewId="0">
      <selection activeCell="D9" sqref="D9"/>
    </sheetView>
  </sheetViews>
  <sheetFormatPr baseColWidth="10" defaultColWidth="11.44140625" defaultRowHeight="12"/>
  <cols>
    <col min="1" max="1" width="35.6640625" style="129" customWidth="1"/>
    <col min="2" max="2" width="22.33203125" style="129" customWidth="1"/>
    <col min="3" max="3" width="16.109375" style="129" customWidth="1"/>
    <col min="4" max="4" width="19.109375" style="129" customWidth="1"/>
    <col min="5" max="5" width="17.33203125" style="129" customWidth="1"/>
    <col min="6" max="6" width="45.6640625" style="129" customWidth="1"/>
    <col min="7" max="16384" width="11.44140625" style="129"/>
  </cols>
  <sheetData>
    <row r="1" spans="1:6" ht="35.1" customHeight="1">
      <c r="A1" s="608" t="s">
        <v>70</v>
      </c>
      <c r="B1" s="610"/>
      <c r="C1" s="610"/>
      <c r="D1" s="610"/>
      <c r="E1" s="610"/>
      <c r="F1" s="609"/>
    </row>
    <row r="2" spans="1:6" ht="6.75" customHeight="1"/>
    <row r="3" spans="1:6" ht="20.100000000000001" customHeight="1">
      <c r="A3" s="433" t="s">
        <v>146</v>
      </c>
      <c r="B3" s="434"/>
      <c r="C3" s="434"/>
      <c r="D3" s="434"/>
      <c r="E3" s="434"/>
      <c r="F3" s="435"/>
    </row>
    <row r="4" spans="1:6" ht="20.100000000000001" customHeight="1">
      <c r="A4" s="433" t="s">
        <v>147</v>
      </c>
      <c r="B4" s="434"/>
      <c r="C4" s="434"/>
      <c r="D4" s="434"/>
      <c r="E4" s="434"/>
      <c r="F4" s="435"/>
    </row>
    <row r="5" spans="1:6" ht="25.2" customHeight="1">
      <c r="A5" s="606" t="s">
        <v>85</v>
      </c>
      <c r="B5" s="608" t="s">
        <v>12</v>
      </c>
      <c r="C5" s="609"/>
      <c r="D5" s="608" t="s">
        <v>107</v>
      </c>
      <c r="E5" s="609"/>
      <c r="F5" s="606" t="s">
        <v>5</v>
      </c>
    </row>
    <row r="6" spans="1:6" ht="19.5" customHeight="1">
      <c r="A6" s="607"/>
      <c r="B6" s="220" t="s">
        <v>93</v>
      </c>
      <c r="C6" s="220" t="s">
        <v>13</v>
      </c>
      <c r="D6" s="221" t="s">
        <v>124</v>
      </c>
      <c r="E6" s="221" t="s">
        <v>9</v>
      </c>
      <c r="F6" s="607"/>
    </row>
    <row r="7" spans="1:6" ht="48">
      <c r="A7" s="211" t="s">
        <v>354</v>
      </c>
      <c r="B7" s="211" t="s">
        <v>355</v>
      </c>
      <c r="C7" s="212">
        <v>2050</v>
      </c>
      <c r="D7" s="213">
        <v>2200000</v>
      </c>
      <c r="E7" s="213">
        <v>2015533.21</v>
      </c>
      <c r="F7" s="211" t="s">
        <v>356</v>
      </c>
    </row>
    <row r="8" spans="1:6" ht="36">
      <c r="A8" s="211" t="s">
        <v>354</v>
      </c>
      <c r="B8" s="211" t="s">
        <v>357</v>
      </c>
      <c r="C8" s="215">
        <v>13265</v>
      </c>
      <c r="D8" s="214">
        <v>1999666</v>
      </c>
      <c r="E8" s="214">
        <v>1999666</v>
      </c>
      <c r="F8" s="211" t="s">
        <v>358</v>
      </c>
    </row>
    <row r="9" spans="1:6" ht="20.399999999999999" customHeight="1">
      <c r="A9" s="223" t="s">
        <v>151</v>
      </c>
      <c r="B9" s="224"/>
      <c r="C9" s="224"/>
      <c r="D9" s="225">
        <f>SUM(D7:D8)</f>
        <v>4199666</v>
      </c>
      <c r="E9" s="225">
        <f>SUM(E7:E8)</f>
        <v>4015199.21</v>
      </c>
      <c r="F9" s="226"/>
    </row>
    <row r="10" spans="1:6" ht="12.6">
      <c r="A10" s="15"/>
    </row>
    <row r="15" spans="1:6">
      <c r="D15" s="222"/>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activeCell="F24" sqref="F24"/>
    </sheetView>
  </sheetViews>
  <sheetFormatPr baseColWidth="10" defaultColWidth="11.44140625" defaultRowHeight="13.8"/>
  <cols>
    <col min="1" max="1" width="40.6640625" style="1" customWidth="1"/>
    <col min="2" max="3" width="13.6640625" style="1" customWidth="1"/>
    <col min="4" max="4" width="16" style="1" customWidth="1"/>
    <col min="5" max="5" width="15.6640625" style="1" customWidth="1"/>
    <col min="6" max="6" width="47.33203125" style="1" customWidth="1"/>
    <col min="7" max="16384" width="11.44140625" style="1"/>
  </cols>
  <sheetData>
    <row r="1" spans="1:6" ht="35.1" customHeight="1">
      <c r="A1" s="430" t="s">
        <v>71</v>
      </c>
      <c r="B1" s="431"/>
      <c r="C1" s="431"/>
      <c r="D1" s="431"/>
      <c r="E1" s="431"/>
      <c r="F1" s="432"/>
    </row>
    <row r="2" spans="1:6" ht="6.75" customHeight="1"/>
    <row r="3" spans="1:6" ht="20.100000000000001" customHeight="1">
      <c r="A3" s="433" t="s">
        <v>146</v>
      </c>
      <c r="B3" s="434"/>
      <c r="C3" s="434"/>
      <c r="D3" s="434"/>
      <c r="E3" s="434"/>
      <c r="F3" s="435"/>
    </row>
    <row r="4" spans="1:6" ht="20.100000000000001" customHeight="1">
      <c r="A4" s="433" t="s">
        <v>147</v>
      </c>
      <c r="B4" s="434"/>
      <c r="C4" s="434"/>
      <c r="D4" s="434"/>
      <c r="E4" s="434"/>
      <c r="F4" s="435"/>
    </row>
    <row r="5" spans="1:6" ht="25.2" customHeight="1">
      <c r="A5" s="428" t="s">
        <v>21</v>
      </c>
      <c r="B5" s="611" t="s">
        <v>108</v>
      </c>
      <c r="C5" s="612"/>
      <c r="D5" s="612"/>
      <c r="E5" s="613"/>
      <c r="F5" s="428" t="s">
        <v>15</v>
      </c>
    </row>
    <row r="6" spans="1:6" ht="29.4" customHeight="1">
      <c r="A6" s="429"/>
      <c r="B6" s="125" t="s">
        <v>24</v>
      </c>
      <c r="C6" s="125" t="s">
        <v>23</v>
      </c>
      <c r="D6" s="191" t="s">
        <v>20</v>
      </c>
      <c r="E6" s="125" t="s">
        <v>22</v>
      </c>
      <c r="F6" s="429"/>
    </row>
    <row r="7" spans="1:6" ht="18" customHeight="1">
      <c r="A7" s="56"/>
      <c r="B7" s="56"/>
      <c r="C7" s="56"/>
      <c r="D7" s="56"/>
      <c r="E7" s="56"/>
      <c r="F7" s="56"/>
    </row>
    <row r="8" spans="1:6" ht="18" customHeight="1">
      <c r="A8" s="76"/>
      <c r="B8" s="76"/>
      <c r="C8" s="76"/>
      <c r="D8" s="76"/>
      <c r="E8" s="76"/>
      <c r="F8" s="73"/>
    </row>
    <row r="9" spans="1:6" ht="18" customHeight="1">
      <c r="A9" s="76"/>
      <c r="B9" s="76"/>
      <c r="C9" s="76"/>
      <c r="D9" s="76"/>
      <c r="E9" s="76"/>
      <c r="F9" s="73"/>
    </row>
    <row r="10" spans="1:6" ht="18" customHeight="1">
      <c r="A10" s="76"/>
      <c r="B10" s="76"/>
      <c r="C10" s="76"/>
      <c r="D10" s="76"/>
      <c r="E10" s="76"/>
      <c r="F10" s="73"/>
    </row>
    <row r="11" spans="1:6" ht="18" customHeight="1">
      <c r="A11" s="76"/>
      <c r="B11" s="76"/>
      <c r="C11" s="76"/>
      <c r="D11" s="76"/>
      <c r="E11" s="76"/>
      <c r="F11" s="73"/>
    </row>
    <row r="12" spans="1:6" ht="18" customHeight="1">
      <c r="A12" s="76"/>
      <c r="B12" s="76"/>
      <c r="C12" s="76"/>
      <c r="D12" s="76"/>
      <c r="E12" s="76"/>
      <c r="F12" s="73"/>
    </row>
    <row r="13" spans="1:6" ht="18" customHeight="1">
      <c r="A13" s="76"/>
      <c r="B13" s="76"/>
      <c r="C13" s="76"/>
      <c r="D13" s="76"/>
      <c r="E13" s="76"/>
      <c r="F13" s="73"/>
    </row>
    <row r="14" spans="1:6" ht="18" customHeight="1">
      <c r="A14" s="76"/>
      <c r="B14" s="76"/>
      <c r="C14" s="76"/>
      <c r="D14" s="76"/>
      <c r="E14" s="76"/>
      <c r="F14" s="73"/>
    </row>
    <row r="15" spans="1:6" ht="18" customHeight="1">
      <c r="A15" s="76"/>
      <c r="B15" s="76"/>
      <c r="C15" s="76"/>
      <c r="D15" s="76"/>
      <c r="E15" s="76"/>
      <c r="F15" s="73"/>
    </row>
    <row r="16" spans="1:6" ht="18" customHeight="1">
      <c r="A16" s="70"/>
      <c r="B16" s="70"/>
      <c r="C16" s="70"/>
      <c r="D16" s="70"/>
      <c r="E16" s="70"/>
      <c r="F16" s="72"/>
    </row>
    <row r="17" spans="1:6" ht="18" customHeight="1">
      <c r="A17" s="70"/>
      <c r="B17" s="70"/>
      <c r="C17" s="70"/>
      <c r="D17" s="70"/>
      <c r="E17" s="70"/>
      <c r="F17" s="72"/>
    </row>
    <row r="18" spans="1:6" ht="18" customHeight="1">
      <c r="A18" s="70"/>
      <c r="B18" s="70"/>
      <c r="C18" s="70"/>
      <c r="D18" s="70"/>
      <c r="E18" s="70"/>
      <c r="F18" s="72"/>
    </row>
    <row r="19" spans="1:6" ht="18" customHeight="1">
      <c r="A19" s="70"/>
      <c r="B19" s="70"/>
      <c r="C19" s="70"/>
      <c r="D19" s="70"/>
      <c r="E19" s="70"/>
      <c r="F19" s="72"/>
    </row>
    <row r="20" spans="1:6" ht="18" customHeight="1">
      <c r="A20" s="70"/>
      <c r="B20" s="70"/>
      <c r="C20" s="70"/>
      <c r="D20" s="70"/>
      <c r="E20" s="70"/>
      <c r="F20" s="72"/>
    </row>
    <row r="21" spans="1:6" ht="18" customHeight="1">
      <c r="A21" s="70"/>
      <c r="B21" s="70"/>
      <c r="C21" s="70"/>
      <c r="D21" s="70"/>
      <c r="E21" s="70"/>
      <c r="F21" s="72"/>
    </row>
    <row r="22" spans="1:6" ht="18" customHeight="1">
      <c r="A22" s="70"/>
      <c r="B22" s="70"/>
      <c r="C22" s="70"/>
      <c r="D22" s="70"/>
      <c r="E22" s="70"/>
      <c r="F22" s="72"/>
    </row>
    <row r="23" spans="1:6" ht="18" customHeight="1">
      <c r="A23" s="70"/>
      <c r="B23" s="70"/>
      <c r="C23" s="70"/>
      <c r="D23" s="70"/>
      <c r="E23" s="70"/>
      <c r="F23" s="72"/>
    </row>
    <row r="24" spans="1:6" ht="18" customHeight="1">
      <c r="A24" s="70"/>
      <c r="B24" s="70"/>
      <c r="C24" s="70"/>
      <c r="D24" s="70"/>
      <c r="E24" s="70"/>
      <c r="F24" s="72"/>
    </row>
    <row r="25" spans="1:6" ht="18" customHeight="1">
      <c r="A25" s="75" t="s">
        <v>151</v>
      </c>
      <c r="B25" s="70"/>
      <c r="C25" s="70"/>
      <c r="D25" s="70"/>
      <c r="E25" s="70"/>
      <c r="F25" s="72"/>
    </row>
    <row r="26" spans="1:6">
      <c r="A26" s="16"/>
      <c r="B26" s="31"/>
      <c r="C26" s="31"/>
      <c r="D26" s="31"/>
      <c r="E26" s="31"/>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zoomScaleSheetLayoutView="50" workbookViewId="0">
      <selection activeCell="C18" sqref="C18"/>
    </sheetView>
  </sheetViews>
  <sheetFormatPr baseColWidth="10" defaultColWidth="9.109375" defaultRowHeight="13.8"/>
  <cols>
    <col min="1" max="1" width="30.6640625" style="1" customWidth="1"/>
    <col min="2" max="2" width="17.6640625" style="1" customWidth="1"/>
    <col min="3" max="3" width="11" style="1" customWidth="1"/>
    <col min="4" max="4" width="11.5546875" style="1" customWidth="1"/>
    <col min="5" max="5" width="42.5546875" style="1" customWidth="1"/>
    <col min="6" max="6" width="11.44140625" style="1" customWidth="1"/>
    <col min="7" max="8" width="16.6640625" style="1" customWidth="1"/>
    <col min="9" max="16384" width="9.109375" style="1"/>
  </cols>
  <sheetData>
    <row r="1" spans="1:8" ht="35.1" customHeight="1">
      <c r="A1" s="430" t="s">
        <v>73</v>
      </c>
      <c r="B1" s="431"/>
      <c r="C1" s="431"/>
      <c r="D1" s="431"/>
      <c r="E1" s="431"/>
      <c r="F1" s="431"/>
      <c r="G1" s="431"/>
      <c r="H1" s="432"/>
    </row>
    <row r="2" spans="1:8" s="12" customFormat="1" ht="8.25" customHeight="1">
      <c r="A2" s="11"/>
      <c r="B2" s="11"/>
      <c r="C2" s="11"/>
      <c r="D2" s="11"/>
      <c r="E2" s="11"/>
      <c r="F2" s="11"/>
      <c r="G2" s="11"/>
      <c r="H2" s="11"/>
    </row>
    <row r="3" spans="1:8" s="12" customFormat="1" ht="19.5" customHeight="1">
      <c r="A3" s="433" t="s">
        <v>146</v>
      </c>
      <c r="B3" s="434"/>
      <c r="C3" s="434"/>
      <c r="D3" s="434"/>
      <c r="E3" s="434"/>
      <c r="F3" s="434"/>
      <c r="G3" s="434"/>
      <c r="H3" s="435"/>
    </row>
    <row r="4" spans="1:8" s="12" customFormat="1" ht="19.5" customHeight="1">
      <c r="A4" s="433" t="s">
        <v>147</v>
      </c>
      <c r="B4" s="434"/>
      <c r="C4" s="434"/>
      <c r="D4" s="434"/>
      <c r="E4" s="434"/>
      <c r="F4" s="434"/>
      <c r="G4" s="434"/>
      <c r="H4" s="435"/>
    </row>
    <row r="5" spans="1:8" ht="9" customHeight="1"/>
    <row r="6" spans="1:8" ht="25.2" customHeight="1">
      <c r="A6" s="428" t="s">
        <v>125</v>
      </c>
      <c r="B6" s="428" t="s">
        <v>26</v>
      </c>
      <c r="C6" s="428" t="s">
        <v>7</v>
      </c>
      <c r="D6" s="428" t="s">
        <v>8</v>
      </c>
      <c r="E6" s="611" t="s">
        <v>12</v>
      </c>
      <c r="F6" s="613"/>
      <c r="G6" s="611" t="s">
        <v>107</v>
      </c>
      <c r="H6" s="613"/>
    </row>
    <row r="7" spans="1:8" s="13" customFormat="1" ht="25.2" customHeight="1">
      <c r="A7" s="429"/>
      <c r="B7" s="429"/>
      <c r="C7" s="429"/>
      <c r="D7" s="429"/>
      <c r="E7" s="125" t="s">
        <v>93</v>
      </c>
      <c r="F7" s="125" t="s">
        <v>13</v>
      </c>
      <c r="G7" s="115" t="s">
        <v>124</v>
      </c>
      <c r="H7" s="115" t="s">
        <v>14</v>
      </c>
    </row>
    <row r="8" spans="1:8" ht="15" customHeight="1">
      <c r="A8" s="56"/>
      <c r="B8" s="56"/>
      <c r="C8" s="56"/>
      <c r="D8" s="56"/>
      <c r="E8" s="56"/>
      <c r="F8" s="56"/>
      <c r="G8" s="56"/>
      <c r="H8" s="56"/>
    </row>
    <row r="9" spans="1:8" ht="73.2" customHeight="1">
      <c r="A9" s="147" t="s">
        <v>359</v>
      </c>
      <c r="B9" s="409" t="s">
        <v>360</v>
      </c>
      <c r="C9" s="409" t="s">
        <v>361</v>
      </c>
      <c r="D9" s="147" t="s">
        <v>362</v>
      </c>
      <c r="E9" s="147" t="s">
        <v>363</v>
      </c>
      <c r="F9" s="146">
        <v>1500</v>
      </c>
      <c r="G9" s="216">
        <v>0</v>
      </c>
      <c r="H9" s="216">
        <v>0</v>
      </c>
    </row>
    <row r="10" spans="1:8" ht="78.599999999999994" customHeight="1">
      <c r="A10" s="147" t="s">
        <v>364</v>
      </c>
      <c r="B10" s="409" t="s">
        <v>360</v>
      </c>
      <c r="C10" s="409" t="s">
        <v>361</v>
      </c>
      <c r="D10" s="147" t="s">
        <v>362</v>
      </c>
      <c r="E10" s="147" t="s">
        <v>365</v>
      </c>
      <c r="F10" s="146">
        <v>4000</v>
      </c>
      <c r="G10" s="216">
        <v>0</v>
      </c>
      <c r="H10" s="216">
        <v>0</v>
      </c>
    </row>
    <row r="11" spans="1:8" ht="48" customHeight="1">
      <c r="A11" s="147" t="s">
        <v>366</v>
      </c>
      <c r="B11" s="409" t="s">
        <v>360</v>
      </c>
      <c r="C11" s="409" t="s">
        <v>361</v>
      </c>
      <c r="D11" s="147" t="s">
        <v>362</v>
      </c>
      <c r="E11" s="147" t="s">
        <v>367</v>
      </c>
      <c r="F11" s="410">
        <v>4500</v>
      </c>
      <c r="G11" s="216">
        <v>0</v>
      </c>
      <c r="H11" s="216">
        <v>0</v>
      </c>
    </row>
    <row r="12" spans="1:8" ht="15" customHeight="1">
      <c r="A12" s="66"/>
      <c r="B12" s="66"/>
      <c r="C12" s="66"/>
      <c r="D12" s="66"/>
      <c r="E12" s="66"/>
      <c r="F12" s="66"/>
      <c r="G12" s="66"/>
      <c r="H12" s="66"/>
    </row>
    <row r="13" spans="1:8" ht="15" customHeight="1">
      <c r="A13" s="217" t="s">
        <v>151</v>
      </c>
      <c r="B13" s="218"/>
      <c r="C13" s="218"/>
      <c r="D13" s="218"/>
      <c r="E13" s="218"/>
      <c r="F13" s="218"/>
      <c r="G13" s="219">
        <v>0</v>
      </c>
      <c r="H13" s="219">
        <v>0</v>
      </c>
    </row>
    <row r="14" spans="1:8" ht="15" customHeight="1">
      <c r="A14" s="71"/>
      <c r="B14" s="71"/>
      <c r="C14" s="71"/>
      <c r="D14" s="71"/>
      <c r="E14" s="71"/>
      <c r="F14" s="71"/>
      <c r="G14" s="71"/>
      <c r="H14" s="71"/>
    </row>
    <row r="15" spans="1:8">
      <c r="A15" s="16" t="s">
        <v>120</v>
      </c>
      <c r="B15" s="16"/>
    </row>
    <row r="16" spans="1:8">
      <c r="A16" s="16"/>
      <c r="B16" s="16"/>
    </row>
    <row r="17" spans="1:7">
      <c r="G17" s="227"/>
    </row>
    <row r="18" spans="1:7">
      <c r="A18" s="5"/>
      <c r="B18" s="5"/>
      <c r="E18" s="7"/>
      <c r="G18" s="128"/>
    </row>
    <row r="19" spans="1:7">
      <c r="A19" s="8"/>
      <c r="B19" s="8"/>
      <c r="E19" s="10"/>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workbookViewId="0">
      <selection activeCell="F24" sqref="F24"/>
    </sheetView>
  </sheetViews>
  <sheetFormatPr baseColWidth="10" defaultColWidth="11.44140625" defaultRowHeight="13.8"/>
  <cols>
    <col min="1" max="1" width="42.33203125" style="22" customWidth="1"/>
    <col min="2" max="2" width="52.6640625" style="22" customWidth="1"/>
    <col min="3" max="3" width="50.6640625" style="22" customWidth="1"/>
    <col min="4" max="16384" width="11.44140625" style="22"/>
  </cols>
  <sheetData>
    <row r="1" spans="1:3" ht="35.1" customHeight="1">
      <c r="A1" s="620" t="s">
        <v>75</v>
      </c>
      <c r="B1" s="621"/>
      <c r="C1" s="622"/>
    </row>
    <row r="2" spans="1:3" ht="6.75" customHeight="1"/>
    <row r="3" spans="1:3" s="23" customFormat="1" ht="15" customHeight="1">
      <c r="A3" s="623" t="s">
        <v>148</v>
      </c>
      <c r="B3" s="624"/>
      <c r="C3" s="625"/>
    </row>
    <row r="4" spans="1:3" s="23" customFormat="1" ht="6.75" customHeight="1"/>
    <row r="5" spans="1:3" s="23" customFormat="1" ht="15" customHeight="1">
      <c r="A5" s="623" t="s">
        <v>147</v>
      </c>
      <c r="B5" s="624"/>
      <c r="C5" s="625"/>
    </row>
    <row r="6" spans="1:3" s="23" customFormat="1" ht="6.75" customHeight="1"/>
    <row r="7" spans="1:3" s="23" customFormat="1" ht="15" customHeight="1">
      <c r="A7" s="614" t="s">
        <v>45</v>
      </c>
      <c r="B7" s="615"/>
      <c r="C7" s="616"/>
    </row>
    <row r="8" spans="1:3" s="23" customFormat="1" ht="6.75" customHeight="1">
      <c r="A8" s="626"/>
      <c r="B8" s="626"/>
      <c r="C8" s="626"/>
    </row>
    <row r="9" spans="1:3" s="23" customFormat="1" ht="15" customHeight="1">
      <c r="A9" s="24" t="s">
        <v>46</v>
      </c>
      <c r="B9" s="617"/>
      <c r="C9" s="618"/>
    </row>
    <row r="10" spans="1:3" s="23" customFormat="1" ht="15" customHeight="1">
      <c r="A10" s="24" t="s">
        <v>47</v>
      </c>
      <c r="B10" s="617"/>
      <c r="C10" s="618"/>
    </row>
    <row r="11" spans="1:3" s="23" customFormat="1" ht="15" customHeight="1">
      <c r="A11" s="24" t="s">
        <v>48</v>
      </c>
      <c r="B11" s="617"/>
      <c r="C11" s="618"/>
    </row>
    <row r="12" spans="1:3" s="23" customFormat="1" ht="15" customHeight="1">
      <c r="A12" s="24" t="s">
        <v>49</v>
      </c>
      <c r="B12" s="617"/>
      <c r="C12" s="618"/>
    </row>
    <row r="13" spans="1:3" s="23" customFormat="1" ht="15" customHeight="1">
      <c r="A13" s="25" t="s">
        <v>50</v>
      </c>
      <c r="B13" s="617"/>
      <c r="C13" s="618"/>
    </row>
    <row r="14" spans="1:3" s="23" customFormat="1" ht="33.6" customHeight="1">
      <c r="A14" s="25" t="s">
        <v>51</v>
      </c>
      <c r="B14" s="617"/>
      <c r="C14" s="619"/>
    </row>
    <row r="15" spans="1:3" s="23" customFormat="1" ht="33.6" customHeight="1">
      <c r="A15" s="25" t="s">
        <v>52</v>
      </c>
      <c r="B15" s="617"/>
      <c r="C15" s="618"/>
    </row>
    <row r="16" spans="1:3" s="23" customFormat="1" ht="33.6" customHeight="1">
      <c r="A16" s="25" t="s">
        <v>53</v>
      </c>
      <c r="B16" s="617"/>
      <c r="C16" s="618"/>
    </row>
    <row r="17" spans="1:3" s="23" customFormat="1" ht="6.75" customHeight="1"/>
    <row r="18" spans="1:3" s="23" customFormat="1" ht="15" customHeight="1">
      <c r="A18" s="614" t="s">
        <v>54</v>
      </c>
      <c r="B18" s="615"/>
      <c r="C18" s="616"/>
    </row>
    <row r="19" spans="1:3" s="23" customFormat="1" ht="28.95" customHeight="1">
      <c r="A19" s="26" t="s">
        <v>55</v>
      </c>
      <c r="B19" s="26" t="s">
        <v>56</v>
      </c>
      <c r="C19" s="27" t="s">
        <v>57</v>
      </c>
    </row>
    <row r="20" spans="1:3" s="23" customFormat="1" ht="15" customHeight="1">
      <c r="A20" s="28"/>
      <c r="B20" s="28"/>
      <c r="C20" s="29"/>
    </row>
    <row r="21" spans="1:3" s="23" customFormat="1" ht="6.75" customHeight="1"/>
    <row r="22" spans="1:3" s="23" customFormat="1" ht="15" customHeight="1">
      <c r="A22" s="614" t="s">
        <v>58</v>
      </c>
      <c r="B22" s="615"/>
      <c r="C22" s="616"/>
    </row>
    <row r="23" spans="1:3" s="23" customFormat="1" ht="15" customHeight="1">
      <c r="A23" s="26" t="s">
        <v>59</v>
      </c>
      <c r="B23" s="26" t="s">
        <v>60</v>
      </c>
      <c r="C23" s="27" t="s">
        <v>61</v>
      </c>
    </row>
    <row r="24" spans="1:3" s="23" customFormat="1" ht="15" customHeight="1">
      <c r="A24" s="28"/>
      <c r="B24" s="28"/>
      <c r="C24" s="29"/>
    </row>
    <row r="25" spans="1:3" s="23" customFormat="1" ht="6.75" customHeight="1"/>
    <row r="26" spans="1:3" s="23" customFormat="1" ht="15" customHeight="1">
      <c r="A26" s="614" t="s">
        <v>62</v>
      </c>
      <c r="B26" s="615"/>
      <c r="C26" s="616"/>
    </row>
    <row r="27" spans="1:3" s="23" customFormat="1" ht="15" customHeight="1">
      <c r="A27" s="26" t="s">
        <v>63</v>
      </c>
      <c r="B27" s="26" t="s">
        <v>64</v>
      </c>
      <c r="C27" s="27" t="s">
        <v>65</v>
      </c>
    </row>
    <row r="28" spans="1:3" s="23" customFormat="1" ht="34.950000000000003" customHeight="1">
      <c r="A28" s="30"/>
      <c r="B28" s="26"/>
      <c r="C28" s="29"/>
    </row>
    <row r="29" spans="1:3">
      <c r="A29" s="23"/>
      <c r="B29" s="23"/>
      <c r="C29" s="23"/>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zoomScaleSheetLayoutView="70" workbookViewId="0">
      <selection activeCell="A19" sqref="A19"/>
    </sheetView>
  </sheetViews>
  <sheetFormatPr baseColWidth="10" defaultColWidth="12.5546875" defaultRowHeight="13.8"/>
  <cols>
    <col min="1" max="1" width="60.109375" style="17" customWidth="1"/>
    <col min="2" max="3" width="16.109375" style="18" customWidth="1"/>
    <col min="4" max="4" width="66.33203125" style="18" customWidth="1"/>
    <col min="5" max="16384" width="12.5546875" style="18"/>
  </cols>
  <sheetData>
    <row r="1" spans="1:4" ht="35.1" customHeight="1">
      <c r="A1" s="430" t="s">
        <v>130</v>
      </c>
      <c r="B1" s="431"/>
      <c r="C1" s="431"/>
      <c r="D1" s="432"/>
    </row>
    <row r="2" spans="1:4" ht="7.5" customHeight="1">
      <c r="A2" s="19"/>
      <c r="B2" s="20"/>
      <c r="C2" s="20"/>
      <c r="D2" s="20"/>
    </row>
    <row r="3" spans="1:4" ht="20.100000000000001" customHeight="1">
      <c r="A3" s="433" t="s">
        <v>146</v>
      </c>
      <c r="B3" s="434"/>
      <c r="C3" s="434"/>
      <c r="D3" s="435"/>
    </row>
    <row r="4" spans="1:4" ht="20.100000000000001" customHeight="1">
      <c r="A4" s="433" t="s">
        <v>147</v>
      </c>
      <c r="B4" s="434"/>
      <c r="C4" s="434"/>
      <c r="D4" s="435"/>
    </row>
    <row r="5" spans="1:4" ht="25.95" customHeight="1">
      <c r="A5" s="627" t="s">
        <v>115</v>
      </c>
      <c r="B5" s="611" t="s">
        <v>109</v>
      </c>
      <c r="C5" s="629"/>
      <c r="D5" s="630" t="s">
        <v>4</v>
      </c>
    </row>
    <row r="6" spans="1:4" s="21" customFormat="1" ht="25.95" customHeight="1">
      <c r="A6" s="628"/>
      <c r="B6" s="126" t="s">
        <v>90</v>
      </c>
      <c r="C6" s="127" t="s">
        <v>9</v>
      </c>
      <c r="D6" s="631"/>
    </row>
    <row r="7" spans="1:4" ht="60.6" customHeight="1">
      <c r="A7" s="234" t="s">
        <v>403</v>
      </c>
      <c r="B7" s="231">
        <v>10000000</v>
      </c>
      <c r="C7" s="235">
        <v>0</v>
      </c>
      <c r="D7" s="234" t="s">
        <v>410</v>
      </c>
    </row>
    <row r="8" spans="1:4" ht="60" customHeight="1">
      <c r="A8" s="236" t="s">
        <v>404</v>
      </c>
      <c r="B8" s="232">
        <v>30000000</v>
      </c>
      <c r="C8" s="237">
        <v>0</v>
      </c>
      <c r="D8" s="236" t="s">
        <v>411</v>
      </c>
    </row>
    <row r="9" spans="1:4" ht="45" customHeight="1">
      <c r="A9" s="236" t="s">
        <v>405</v>
      </c>
      <c r="B9" s="232">
        <v>30000000</v>
      </c>
      <c r="C9" s="237">
        <v>0</v>
      </c>
      <c r="D9" s="236" t="s">
        <v>412</v>
      </c>
    </row>
    <row r="10" spans="1:4" ht="31.95" customHeight="1">
      <c r="A10" s="236" t="s">
        <v>406</v>
      </c>
      <c r="B10" s="231">
        <v>10000000</v>
      </c>
      <c r="C10" s="237">
        <v>0</v>
      </c>
      <c r="D10" s="236" t="s">
        <v>413</v>
      </c>
    </row>
    <row r="11" spans="1:4" ht="28.2" customHeight="1">
      <c r="A11" s="236" t="s">
        <v>407</v>
      </c>
      <c r="B11" s="232">
        <v>30000000</v>
      </c>
      <c r="C11" s="237">
        <v>0</v>
      </c>
      <c r="D11" s="236" t="s">
        <v>414</v>
      </c>
    </row>
    <row r="12" spans="1:4" ht="36" customHeight="1">
      <c r="A12" s="236" t="s">
        <v>408</v>
      </c>
      <c r="B12" s="232">
        <v>10000000</v>
      </c>
      <c r="C12" s="237">
        <v>0</v>
      </c>
      <c r="D12" s="236" t="s">
        <v>415</v>
      </c>
    </row>
    <row r="13" spans="1:4" ht="32.4" customHeight="1">
      <c r="A13" s="236" t="s">
        <v>409</v>
      </c>
      <c r="B13" s="232">
        <v>30000000</v>
      </c>
      <c r="C13" s="237">
        <v>0</v>
      </c>
      <c r="D13" s="236" t="s">
        <v>415</v>
      </c>
    </row>
    <row r="14" spans="1:4" ht="20.25" customHeight="1">
      <c r="A14" s="228" t="s">
        <v>151</v>
      </c>
      <c r="B14" s="233">
        <v>150000000</v>
      </c>
      <c r="C14" s="230"/>
      <c r="D14" s="229"/>
    </row>
    <row r="15" spans="1:4">
      <c r="A15" s="16" t="s">
        <v>129</v>
      </c>
    </row>
    <row r="16" spans="1:4">
      <c r="A16" s="5"/>
      <c r="C16" s="7"/>
    </row>
    <row r="17" spans="1:3">
      <c r="A17" s="8"/>
      <c r="C17" s="10"/>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zoomScaleNormal="100" zoomScaleSheetLayoutView="70" workbookViewId="0">
      <selection activeCell="E86" sqref="E86"/>
    </sheetView>
  </sheetViews>
  <sheetFormatPr baseColWidth="10" defaultColWidth="9.109375" defaultRowHeight="12"/>
  <cols>
    <col min="1" max="1" width="18.6640625" style="240" customWidth="1"/>
    <col min="2" max="2" width="30.88671875" style="240" customWidth="1"/>
    <col min="3" max="3" width="62" style="244" customWidth="1"/>
    <col min="4" max="4" width="13.33203125" style="240" customWidth="1"/>
    <col min="5" max="5" width="15.6640625" style="240" customWidth="1"/>
    <col min="6" max="6" width="16.33203125" style="240" customWidth="1"/>
    <col min="7" max="7" width="14.33203125" style="240" customWidth="1"/>
    <col min="8" max="16384" width="9.109375" style="240"/>
  </cols>
  <sheetData>
    <row r="1" spans="1:9" ht="35.1" customHeight="1">
      <c r="A1" s="453" t="s">
        <v>27</v>
      </c>
      <c r="B1" s="454"/>
      <c r="C1" s="454"/>
      <c r="D1" s="454"/>
      <c r="E1" s="454"/>
      <c r="F1" s="454"/>
      <c r="G1" s="633"/>
    </row>
    <row r="2" spans="1:9" s="243" customFormat="1" ht="8.25" customHeight="1">
      <c r="A2" s="241"/>
      <c r="B2" s="241"/>
      <c r="C2" s="242"/>
      <c r="D2" s="241"/>
      <c r="E2" s="241"/>
      <c r="F2" s="241"/>
      <c r="G2" s="241"/>
    </row>
    <row r="3" spans="1:9" s="243" customFormat="1" ht="19.5" customHeight="1">
      <c r="A3" s="450" t="s">
        <v>146</v>
      </c>
      <c r="B3" s="451"/>
      <c r="C3" s="451"/>
      <c r="D3" s="451"/>
      <c r="E3" s="451"/>
      <c r="F3" s="451"/>
      <c r="G3" s="452"/>
    </row>
    <row r="4" spans="1:9" s="243" customFormat="1" ht="19.5" customHeight="1">
      <c r="A4" s="450" t="s">
        <v>147</v>
      </c>
      <c r="B4" s="451"/>
      <c r="C4" s="451"/>
      <c r="D4" s="451"/>
      <c r="E4" s="451"/>
      <c r="F4" s="451"/>
      <c r="G4" s="452"/>
    </row>
    <row r="5" spans="1:9" ht="9" customHeight="1"/>
    <row r="6" spans="1:9" ht="19.95" customHeight="1">
      <c r="A6" s="444" t="s">
        <v>29</v>
      </c>
      <c r="B6" s="444" t="s">
        <v>28</v>
      </c>
      <c r="C6" s="444" t="s">
        <v>4</v>
      </c>
      <c r="D6" s="444" t="s">
        <v>30</v>
      </c>
      <c r="E6" s="453" t="s">
        <v>88</v>
      </c>
      <c r="F6" s="454"/>
      <c r="G6" s="633"/>
    </row>
    <row r="7" spans="1:9" s="202" customFormat="1" ht="36" customHeight="1">
      <c r="A7" s="455"/>
      <c r="B7" s="455"/>
      <c r="C7" s="455"/>
      <c r="D7" s="455"/>
      <c r="E7" s="245" t="s">
        <v>91</v>
      </c>
      <c r="F7" s="245" t="s">
        <v>127</v>
      </c>
      <c r="G7" s="245" t="s">
        <v>31</v>
      </c>
    </row>
    <row r="8" spans="1:9" ht="87" customHeight="1">
      <c r="A8" s="250" t="s">
        <v>254</v>
      </c>
      <c r="B8" s="407" t="s">
        <v>428</v>
      </c>
      <c r="C8" s="251" t="s">
        <v>336</v>
      </c>
      <c r="D8" s="246">
        <v>0</v>
      </c>
      <c r="E8" s="247">
        <v>714870</v>
      </c>
      <c r="F8" s="247">
        <v>0</v>
      </c>
      <c r="G8" s="248">
        <v>0</v>
      </c>
      <c r="H8" s="249"/>
      <c r="I8" s="340"/>
    </row>
    <row r="9" spans="1:9" ht="86.4" customHeight="1">
      <c r="A9" s="250" t="s">
        <v>255</v>
      </c>
      <c r="B9" s="407" t="s">
        <v>429</v>
      </c>
      <c r="C9" s="251" t="s">
        <v>337</v>
      </c>
      <c r="D9" s="246">
        <v>0</v>
      </c>
      <c r="E9" s="247">
        <v>714870</v>
      </c>
      <c r="F9" s="247">
        <v>0</v>
      </c>
      <c r="G9" s="248">
        <v>0</v>
      </c>
      <c r="H9" s="249"/>
    </row>
    <row r="10" spans="1:9" ht="85.2" customHeight="1">
      <c r="A10" s="250" t="s">
        <v>256</v>
      </c>
      <c r="B10" s="407" t="s">
        <v>430</v>
      </c>
      <c r="C10" s="251" t="s">
        <v>338</v>
      </c>
      <c r="D10" s="246">
        <v>0</v>
      </c>
      <c r="E10" s="247">
        <v>714870</v>
      </c>
      <c r="F10" s="247">
        <v>0</v>
      </c>
      <c r="G10" s="248">
        <v>0</v>
      </c>
      <c r="H10" s="249"/>
    </row>
    <row r="11" spans="1:9" ht="87.6" customHeight="1">
      <c r="A11" s="250" t="s">
        <v>257</v>
      </c>
      <c r="B11" s="407" t="s">
        <v>431</v>
      </c>
      <c r="C11" s="251" t="s">
        <v>337</v>
      </c>
      <c r="D11" s="246">
        <v>0</v>
      </c>
      <c r="E11" s="247">
        <v>714870</v>
      </c>
      <c r="F11" s="247">
        <v>0</v>
      </c>
      <c r="G11" s="248">
        <v>0</v>
      </c>
      <c r="H11" s="249"/>
    </row>
    <row r="12" spans="1:9" ht="86.4" customHeight="1">
      <c r="A12" s="250" t="s">
        <v>258</v>
      </c>
      <c r="B12" s="407" t="s">
        <v>432</v>
      </c>
      <c r="C12" s="251" t="s">
        <v>339</v>
      </c>
      <c r="D12" s="246">
        <v>0</v>
      </c>
      <c r="E12" s="247">
        <v>714870</v>
      </c>
      <c r="F12" s="247">
        <v>0</v>
      </c>
      <c r="G12" s="248">
        <v>0</v>
      </c>
      <c r="H12" s="249"/>
    </row>
    <row r="13" spans="1:9" ht="88.95" customHeight="1">
      <c r="A13" s="250" t="s">
        <v>259</v>
      </c>
      <c r="B13" s="407" t="s">
        <v>433</v>
      </c>
      <c r="C13" s="251" t="s">
        <v>339</v>
      </c>
      <c r="D13" s="246">
        <v>0</v>
      </c>
      <c r="E13" s="247">
        <v>714870</v>
      </c>
      <c r="F13" s="247">
        <v>0</v>
      </c>
      <c r="G13" s="248">
        <v>0</v>
      </c>
      <c r="H13" s="249"/>
    </row>
    <row r="14" spans="1:9" ht="84.6" customHeight="1">
      <c r="A14" s="250" t="s">
        <v>260</v>
      </c>
      <c r="B14" s="407" t="s">
        <v>434</v>
      </c>
      <c r="C14" s="251" t="s">
        <v>339</v>
      </c>
      <c r="D14" s="246">
        <v>0</v>
      </c>
      <c r="E14" s="247">
        <v>714870</v>
      </c>
      <c r="F14" s="247">
        <v>0</v>
      </c>
      <c r="G14" s="248">
        <v>0</v>
      </c>
      <c r="H14" s="249"/>
    </row>
    <row r="15" spans="1:9" ht="87" customHeight="1">
      <c r="A15" s="250" t="s">
        <v>261</v>
      </c>
      <c r="B15" s="407" t="s">
        <v>435</v>
      </c>
      <c r="C15" s="251" t="s">
        <v>339</v>
      </c>
      <c r="D15" s="246">
        <v>0</v>
      </c>
      <c r="E15" s="247">
        <v>714870</v>
      </c>
      <c r="F15" s="247">
        <v>0</v>
      </c>
      <c r="G15" s="248">
        <v>0</v>
      </c>
      <c r="H15" s="249"/>
    </row>
    <row r="16" spans="1:9" ht="86.4" customHeight="1">
      <c r="A16" s="250" t="s">
        <v>262</v>
      </c>
      <c r="B16" s="407" t="s">
        <v>436</v>
      </c>
      <c r="C16" s="251" t="s">
        <v>337</v>
      </c>
      <c r="D16" s="246">
        <v>0</v>
      </c>
      <c r="E16" s="247">
        <v>714870</v>
      </c>
      <c r="F16" s="247">
        <v>0</v>
      </c>
      <c r="G16" s="248">
        <v>0</v>
      </c>
      <c r="H16" s="249"/>
    </row>
    <row r="17" spans="1:8" ht="39" customHeight="1">
      <c r="A17" s="250" t="s">
        <v>263</v>
      </c>
      <c r="B17" s="407" t="s">
        <v>437</v>
      </c>
      <c r="C17" s="251" t="s">
        <v>340</v>
      </c>
      <c r="D17" s="246">
        <v>0</v>
      </c>
      <c r="E17" s="247">
        <v>714870</v>
      </c>
      <c r="F17" s="247">
        <v>0</v>
      </c>
      <c r="G17" s="248">
        <v>0</v>
      </c>
      <c r="H17" s="249"/>
    </row>
    <row r="18" spans="1:8" ht="48">
      <c r="A18" s="250" t="s">
        <v>264</v>
      </c>
      <c r="B18" s="408" t="s">
        <v>438</v>
      </c>
      <c r="C18" s="252" t="s">
        <v>341</v>
      </c>
      <c r="D18" s="246">
        <v>0</v>
      </c>
      <c r="E18" s="247">
        <v>714870</v>
      </c>
      <c r="F18" s="247">
        <v>0</v>
      </c>
      <c r="G18" s="248">
        <v>0</v>
      </c>
      <c r="H18" s="249"/>
    </row>
    <row r="19" spans="1:8" ht="82.95" customHeight="1">
      <c r="A19" s="250" t="s">
        <v>265</v>
      </c>
      <c r="B19" s="407" t="s">
        <v>334</v>
      </c>
      <c r="C19" s="251" t="s">
        <v>337</v>
      </c>
      <c r="D19" s="246">
        <v>0</v>
      </c>
      <c r="E19" s="247">
        <v>714870</v>
      </c>
      <c r="F19" s="247">
        <v>0</v>
      </c>
      <c r="G19" s="248">
        <v>0</v>
      </c>
      <c r="H19" s="249"/>
    </row>
    <row r="20" spans="1:8" ht="85.2" customHeight="1">
      <c r="A20" s="250" t="s">
        <v>266</v>
      </c>
      <c r="B20" s="407" t="s">
        <v>334</v>
      </c>
      <c r="C20" s="251" t="s">
        <v>337</v>
      </c>
      <c r="D20" s="246">
        <v>0</v>
      </c>
      <c r="E20" s="247">
        <v>714870</v>
      </c>
      <c r="F20" s="247">
        <v>0</v>
      </c>
      <c r="G20" s="248">
        <v>0</v>
      </c>
      <c r="H20" s="249"/>
    </row>
    <row r="21" spans="1:8" ht="85.2" customHeight="1">
      <c r="A21" s="250" t="s">
        <v>267</v>
      </c>
      <c r="B21" s="407" t="s">
        <v>333</v>
      </c>
      <c r="C21" s="251" t="s">
        <v>336</v>
      </c>
      <c r="D21" s="246">
        <v>0</v>
      </c>
      <c r="E21" s="247">
        <v>714870</v>
      </c>
      <c r="F21" s="247">
        <v>0</v>
      </c>
      <c r="G21" s="248">
        <v>0</v>
      </c>
      <c r="H21" s="249"/>
    </row>
    <row r="22" spans="1:8" ht="26.4" customHeight="1">
      <c r="A22" s="250" t="s">
        <v>268</v>
      </c>
      <c r="B22" s="408" t="s">
        <v>439</v>
      </c>
      <c r="C22" s="252" t="s">
        <v>342</v>
      </c>
      <c r="D22" s="246">
        <v>0</v>
      </c>
      <c r="E22" s="247">
        <v>714870</v>
      </c>
      <c r="F22" s="247">
        <v>0</v>
      </c>
      <c r="G22" s="248">
        <v>0</v>
      </c>
      <c r="H22" s="249"/>
    </row>
    <row r="23" spans="1:8" ht="88.95" customHeight="1">
      <c r="A23" s="250" t="s">
        <v>269</v>
      </c>
      <c r="B23" s="407" t="s">
        <v>334</v>
      </c>
      <c r="C23" s="251" t="s">
        <v>337</v>
      </c>
      <c r="D23" s="246">
        <v>0</v>
      </c>
      <c r="E23" s="247">
        <v>714870</v>
      </c>
      <c r="F23" s="247">
        <v>0</v>
      </c>
      <c r="G23" s="248">
        <v>0</v>
      </c>
      <c r="H23" s="249"/>
    </row>
    <row r="24" spans="1:8" ht="88.95" customHeight="1">
      <c r="A24" s="250" t="s">
        <v>270</v>
      </c>
      <c r="B24" s="407" t="s">
        <v>334</v>
      </c>
      <c r="C24" s="251" t="s">
        <v>337</v>
      </c>
      <c r="D24" s="246">
        <v>0</v>
      </c>
      <c r="E24" s="247">
        <v>714870</v>
      </c>
      <c r="F24" s="247">
        <v>0</v>
      </c>
      <c r="G24" s="248">
        <v>0</v>
      </c>
      <c r="H24" s="249"/>
    </row>
    <row r="25" spans="1:8" ht="87.6" customHeight="1">
      <c r="A25" s="250" t="s">
        <v>271</v>
      </c>
      <c r="B25" s="407" t="s">
        <v>440</v>
      </c>
      <c r="C25" s="251" t="s">
        <v>336</v>
      </c>
      <c r="D25" s="246">
        <v>0</v>
      </c>
      <c r="E25" s="247">
        <v>714870</v>
      </c>
      <c r="F25" s="247">
        <v>0</v>
      </c>
      <c r="G25" s="248">
        <v>0</v>
      </c>
      <c r="H25" s="249"/>
    </row>
    <row r="26" spans="1:8" ht="84" customHeight="1">
      <c r="A26" s="250" t="s">
        <v>272</v>
      </c>
      <c r="B26" s="407" t="s">
        <v>441</v>
      </c>
      <c r="C26" s="251" t="s">
        <v>337</v>
      </c>
      <c r="D26" s="246">
        <v>0</v>
      </c>
      <c r="E26" s="247">
        <v>714870</v>
      </c>
      <c r="F26" s="247">
        <v>0</v>
      </c>
      <c r="G26" s="248">
        <v>0</v>
      </c>
      <c r="H26" s="249"/>
    </row>
    <row r="27" spans="1:8" ht="84.6" customHeight="1">
      <c r="A27" s="250" t="s">
        <v>273</v>
      </c>
      <c r="B27" s="407" t="s">
        <v>442</v>
      </c>
      <c r="C27" s="251" t="s">
        <v>337</v>
      </c>
      <c r="D27" s="246">
        <v>0</v>
      </c>
      <c r="E27" s="247">
        <v>714870</v>
      </c>
      <c r="F27" s="247">
        <v>0</v>
      </c>
      <c r="G27" s="248">
        <v>0</v>
      </c>
      <c r="H27" s="249"/>
    </row>
    <row r="28" spans="1:8" ht="84" customHeight="1">
      <c r="A28" s="250" t="s">
        <v>274</v>
      </c>
      <c r="B28" s="407" t="s">
        <v>443</v>
      </c>
      <c r="C28" s="251" t="s">
        <v>338</v>
      </c>
      <c r="D28" s="246">
        <v>0</v>
      </c>
      <c r="E28" s="247">
        <v>714870</v>
      </c>
      <c r="F28" s="247">
        <v>0</v>
      </c>
      <c r="G28" s="248">
        <v>0</v>
      </c>
      <c r="H28" s="249"/>
    </row>
    <row r="29" spans="1:8" ht="86.4" customHeight="1">
      <c r="A29" s="250" t="s">
        <v>275</v>
      </c>
      <c r="B29" s="407" t="s">
        <v>444</v>
      </c>
      <c r="C29" s="251" t="s">
        <v>337</v>
      </c>
      <c r="D29" s="246">
        <v>0</v>
      </c>
      <c r="E29" s="247">
        <v>714870</v>
      </c>
      <c r="F29" s="247">
        <v>0</v>
      </c>
      <c r="G29" s="248">
        <v>0</v>
      </c>
      <c r="H29" s="249"/>
    </row>
    <row r="30" spans="1:8" ht="62.4" customHeight="1">
      <c r="A30" s="250" t="s">
        <v>276</v>
      </c>
      <c r="B30" s="407" t="s">
        <v>445</v>
      </c>
      <c r="C30" s="251" t="s">
        <v>343</v>
      </c>
      <c r="D30" s="246">
        <v>0</v>
      </c>
      <c r="E30" s="247">
        <v>714870</v>
      </c>
      <c r="F30" s="247">
        <v>0</v>
      </c>
      <c r="G30" s="248">
        <v>0</v>
      </c>
      <c r="H30" s="249"/>
    </row>
    <row r="31" spans="1:8" ht="84" customHeight="1">
      <c r="A31" s="250" t="s">
        <v>277</v>
      </c>
      <c r="B31" s="407" t="s">
        <v>446</v>
      </c>
      <c r="C31" s="251" t="s">
        <v>339</v>
      </c>
      <c r="D31" s="246">
        <v>0</v>
      </c>
      <c r="E31" s="247">
        <v>714870</v>
      </c>
      <c r="F31" s="247">
        <v>0</v>
      </c>
      <c r="G31" s="248">
        <v>0</v>
      </c>
      <c r="H31" s="249"/>
    </row>
    <row r="32" spans="1:8" ht="87.6" customHeight="1">
      <c r="A32" s="250" t="s">
        <v>278</v>
      </c>
      <c r="B32" s="407" t="s">
        <v>447</v>
      </c>
      <c r="C32" s="251" t="s">
        <v>336</v>
      </c>
      <c r="D32" s="246">
        <v>0</v>
      </c>
      <c r="E32" s="247">
        <v>714870</v>
      </c>
      <c r="F32" s="247">
        <v>0</v>
      </c>
      <c r="G32" s="248">
        <v>0</v>
      </c>
      <c r="H32" s="249"/>
    </row>
    <row r="33" spans="1:8" ht="85.2" customHeight="1">
      <c r="A33" s="250" t="s">
        <v>279</v>
      </c>
      <c r="B33" s="407" t="s">
        <v>448</v>
      </c>
      <c r="C33" s="251" t="s">
        <v>337</v>
      </c>
      <c r="D33" s="246">
        <v>0</v>
      </c>
      <c r="E33" s="247">
        <v>714870</v>
      </c>
      <c r="F33" s="247">
        <v>0</v>
      </c>
      <c r="G33" s="248">
        <v>0</v>
      </c>
      <c r="H33" s="249"/>
    </row>
    <row r="34" spans="1:8" ht="39.6" customHeight="1">
      <c r="A34" s="250" t="s">
        <v>280</v>
      </c>
      <c r="B34" s="408" t="s">
        <v>449</v>
      </c>
      <c r="C34" s="252" t="s">
        <v>344</v>
      </c>
      <c r="D34" s="246">
        <v>0</v>
      </c>
      <c r="E34" s="247">
        <v>714870</v>
      </c>
      <c r="F34" s="247">
        <v>0</v>
      </c>
      <c r="G34" s="248">
        <v>0</v>
      </c>
      <c r="H34" s="249"/>
    </row>
    <row r="35" spans="1:8" ht="87" customHeight="1">
      <c r="A35" s="250" t="s">
        <v>281</v>
      </c>
      <c r="B35" s="407" t="s">
        <v>450</v>
      </c>
      <c r="C35" s="251" t="s">
        <v>336</v>
      </c>
      <c r="D35" s="246">
        <v>0</v>
      </c>
      <c r="E35" s="247">
        <v>714870</v>
      </c>
      <c r="F35" s="247">
        <v>0</v>
      </c>
      <c r="G35" s="248">
        <v>0</v>
      </c>
      <c r="H35" s="249"/>
    </row>
    <row r="36" spans="1:8" ht="86.4" customHeight="1">
      <c r="A36" s="250" t="s">
        <v>282</v>
      </c>
      <c r="B36" s="407" t="s">
        <v>451</v>
      </c>
      <c r="C36" s="251" t="s">
        <v>339</v>
      </c>
      <c r="D36" s="246">
        <v>0</v>
      </c>
      <c r="E36" s="247">
        <v>714870</v>
      </c>
      <c r="F36" s="247">
        <v>0</v>
      </c>
      <c r="G36" s="248">
        <v>0</v>
      </c>
      <c r="H36" s="249"/>
    </row>
    <row r="37" spans="1:8" ht="87.6" customHeight="1">
      <c r="A37" s="250" t="s">
        <v>283</v>
      </c>
      <c r="B37" s="407" t="s">
        <v>452</v>
      </c>
      <c r="C37" s="251" t="s">
        <v>339</v>
      </c>
      <c r="D37" s="246">
        <v>0</v>
      </c>
      <c r="E37" s="247">
        <v>714870</v>
      </c>
      <c r="F37" s="247">
        <v>0</v>
      </c>
      <c r="G37" s="248">
        <v>0</v>
      </c>
      <c r="H37" s="249"/>
    </row>
    <row r="38" spans="1:8" ht="97.95" customHeight="1">
      <c r="A38" s="250" t="s">
        <v>284</v>
      </c>
      <c r="B38" s="407" t="s">
        <v>453</v>
      </c>
      <c r="C38" s="251" t="s">
        <v>345</v>
      </c>
      <c r="D38" s="246">
        <v>0</v>
      </c>
      <c r="E38" s="247">
        <v>714870</v>
      </c>
      <c r="F38" s="247">
        <v>0</v>
      </c>
      <c r="G38" s="248">
        <v>0</v>
      </c>
      <c r="H38" s="249"/>
    </row>
    <row r="39" spans="1:8" ht="87" customHeight="1">
      <c r="A39" s="250" t="s">
        <v>285</v>
      </c>
      <c r="B39" s="407" t="s">
        <v>454</v>
      </c>
      <c r="C39" s="251" t="s">
        <v>337</v>
      </c>
      <c r="D39" s="246">
        <v>0</v>
      </c>
      <c r="E39" s="247">
        <v>714870</v>
      </c>
      <c r="F39" s="247">
        <v>0</v>
      </c>
      <c r="G39" s="248">
        <v>0</v>
      </c>
      <c r="H39" s="249"/>
    </row>
    <row r="40" spans="1:8" ht="84" customHeight="1">
      <c r="A40" s="250" t="s">
        <v>286</v>
      </c>
      <c r="B40" s="407" t="s">
        <v>455</v>
      </c>
      <c r="C40" s="251" t="s">
        <v>337</v>
      </c>
      <c r="D40" s="246">
        <v>0</v>
      </c>
      <c r="E40" s="247">
        <v>714870</v>
      </c>
      <c r="F40" s="247">
        <v>0</v>
      </c>
      <c r="G40" s="248">
        <v>0</v>
      </c>
      <c r="H40" s="249"/>
    </row>
    <row r="41" spans="1:8" ht="84.6" customHeight="1">
      <c r="A41" s="250" t="s">
        <v>287</v>
      </c>
      <c r="B41" s="407" t="s">
        <v>456</v>
      </c>
      <c r="C41" s="251" t="s">
        <v>337</v>
      </c>
      <c r="D41" s="246">
        <v>0</v>
      </c>
      <c r="E41" s="247">
        <v>714870</v>
      </c>
      <c r="F41" s="247">
        <v>0</v>
      </c>
      <c r="G41" s="248">
        <v>0</v>
      </c>
      <c r="H41" s="249"/>
    </row>
    <row r="42" spans="1:8" ht="84">
      <c r="A42" s="250" t="s">
        <v>288</v>
      </c>
      <c r="B42" s="407" t="s">
        <v>457</v>
      </c>
      <c r="C42" s="251" t="s">
        <v>337</v>
      </c>
      <c r="D42" s="246">
        <v>0</v>
      </c>
      <c r="E42" s="247">
        <v>714870</v>
      </c>
      <c r="F42" s="247">
        <v>0</v>
      </c>
      <c r="G42" s="248">
        <v>0</v>
      </c>
      <c r="H42" s="249"/>
    </row>
    <row r="43" spans="1:8" ht="87.6" customHeight="1">
      <c r="A43" s="250" t="s">
        <v>289</v>
      </c>
      <c r="B43" s="407" t="s">
        <v>458</v>
      </c>
      <c r="C43" s="251" t="s">
        <v>336</v>
      </c>
      <c r="D43" s="246">
        <v>0</v>
      </c>
      <c r="E43" s="247">
        <v>714870</v>
      </c>
      <c r="F43" s="247">
        <v>0</v>
      </c>
      <c r="G43" s="248">
        <v>0</v>
      </c>
      <c r="H43" s="249"/>
    </row>
    <row r="44" spans="1:8" ht="86.4" customHeight="1">
      <c r="A44" s="250" t="s">
        <v>290</v>
      </c>
      <c r="B44" s="407" t="s">
        <v>459</v>
      </c>
      <c r="C44" s="251" t="s">
        <v>337</v>
      </c>
      <c r="D44" s="246">
        <v>0</v>
      </c>
      <c r="E44" s="247">
        <v>714870</v>
      </c>
      <c r="F44" s="247">
        <v>0</v>
      </c>
      <c r="G44" s="248">
        <v>0</v>
      </c>
      <c r="H44" s="249"/>
    </row>
    <row r="45" spans="1:8" ht="82.95" customHeight="1">
      <c r="A45" s="250" t="s">
        <v>291</v>
      </c>
      <c r="B45" s="407" t="s">
        <v>460</v>
      </c>
      <c r="C45" s="251" t="s">
        <v>338</v>
      </c>
      <c r="D45" s="246">
        <v>0</v>
      </c>
      <c r="E45" s="247">
        <v>714870</v>
      </c>
      <c r="F45" s="247">
        <v>0</v>
      </c>
      <c r="G45" s="248">
        <v>0</v>
      </c>
      <c r="H45" s="249"/>
    </row>
    <row r="46" spans="1:8" ht="85.2" customHeight="1">
      <c r="A46" s="250" t="s">
        <v>292</v>
      </c>
      <c r="B46" s="407" t="s">
        <v>461</v>
      </c>
      <c r="C46" s="251" t="s">
        <v>337</v>
      </c>
      <c r="D46" s="246">
        <v>0</v>
      </c>
      <c r="E46" s="247">
        <v>714870</v>
      </c>
      <c r="F46" s="247">
        <v>0</v>
      </c>
      <c r="G46" s="248">
        <v>0</v>
      </c>
      <c r="H46" s="249"/>
    </row>
    <row r="47" spans="1:8" ht="85.2" customHeight="1">
      <c r="A47" s="250" t="s">
        <v>293</v>
      </c>
      <c r="B47" s="407" t="s">
        <v>462</v>
      </c>
      <c r="C47" s="251" t="s">
        <v>337</v>
      </c>
      <c r="D47" s="246">
        <v>0</v>
      </c>
      <c r="E47" s="247">
        <v>714870</v>
      </c>
      <c r="F47" s="247">
        <v>0</v>
      </c>
      <c r="G47" s="248">
        <v>0</v>
      </c>
      <c r="H47" s="249"/>
    </row>
    <row r="48" spans="1:8" ht="86.4" customHeight="1">
      <c r="A48" s="250" t="s">
        <v>294</v>
      </c>
      <c r="B48" s="407" t="s">
        <v>463</v>
      </c>
      <c r="C48" s="251" t="s">
        <v>337</v>
      </c>
      <c r="D48" s="246">
        <v>0</v>
      </c>
      <c r="E48" s="247">
        <v>714870</v>
      </c>
      <c r="F48" s="247">
        <v>0</v>
      </c>
      <c r="G48" s="248">
        <v>0</v>
      </c>
      <c r="H48" s="249"/>
    </row>
    <row r="49" spans="1:8" ht="87" customHeight="1">
      <c r="A49" s="250" t="s">
        <v>295</v>
      </c>
      <c r="B49" s="407" t="s">
        <v>464</v>
      </c>
      <c r="C49" s="251" t="s">
        <v>336</v>
      </c>
      <c r="D49" s="246">
        <v>0</v>
      </c>
      <c r="E49" s="247">
        <v>714870</v>
      </c>
      <c r="F49" s="247">
        <v>0</v>
      </c>
      <c r="G49" s="248">
        <v>0</v>
      </c>
      <c r="H49" s="249"/>
    </row>
    <row r="50" spans="1:8" ht="55.2" customHeight="1">
      <c r="A50" s="250" t="s">
        <v>296</v>
      </c>
      <c r="B50" s="407" t="s">
        <v>465</v>
      </c>
      <c r="C50" s="251" t="s">
        <v>346</v>
      </c>
      <c r="D50" s="246">
        <v>0</v>
      </c>
      <c r="E50" s="247">
        <v>714870</v>
      </c>
      <c r="F50" s="247">
        <v>0</v>
      </c>
      <c r="G50" s="248">
        <v>0</v>
      </c>
      <c r="H50" s="249"/>
    </row>
    <row r="51" spans="1:8" ht="90" customHeight="1">
      <c r="A51" s="250" t="s">
        <v>297</v>
      </c>
      <c r="B51" s="407" t="s">
        <v>466</v>
      </c>
      <c r="C51" s="251" t="s">
        <v>338</v>
      </c>
      <c r="D51" s="246">
        <v>0</v>
      </c>
      <c r="E51" s="247">
        <v>714870</v>
      </c>
      <c r="F51" s="247">
        <v>0</v>
      </c>
      <c r="G51" s="248">
        <v>0</v>
      </c>
      <c r="H51" s="249"/>
    </row>
    <row r="52" spans="1:8" ht="85.2" customHeight="1">
      <c r="A52" s="250" t="s">
        <v>298</v>
      </c>
      <c r="B52" s="407" t="s">
        <v>467</v>
      </c>
      <c r="C52" s="251" t="s">
        <v>338</v>
      </c>
      <c r="D52" s="246">
        <v>0</v>
      </c>
      <c r="E52" s="247">
        <v>714870</v>
      </c>
      <c r="F52" s="247">
        <v>0</v>
      </c>
      <c r="G52" s="248">
        <v>0</v>
      </c>
      <c r="H52" s="249"/>
    </row>
    <row r="53" spans="1:8" ht="86.4" customHeight="1">
      <c r="A53" s="250" t="s">
        <v>299</v>
      </c>
      <c r="B53" s="407" t="s">
        <v>468</v>
      </c>
      <c r="C53" s="251" t="s">
        <v>336</v>
      </c>
      <c r="D53" s="246">
        <v>0</v>
      </c>
      <c r="E53" s="247">
        <v>714870</v>
      </c>
      <c r="F53" s="247">
        <v>0</v>
      </c>
      <c r="G53" s="248">
        <v>0</v>
      </c>
      <c r="H53" s="249"/>
    </row>
    <row r="54" spans="1:8" ht="84.6" customHeight="1">
      <c r="A54" s="250" t="s">
        <v>300</v>
      </c>
      <c r="B54" s="407" t="s">
        <v>469</v>
      </c>
      <c r="C54" s="251" t="s">
        <v>339</v>
      </c>
      <c r="D54" s="246">
        <v>0</v>
      </c>
      <c r="E54" s="247">
        <v>714870</v>
      </c>
      <c r="F54" s="247">
        <v>0</v>
      </c>
      <c r="G54" s="248">
        <v>0</v>
      </c>
      <c r="H54" s="249"/>
    </row>
    <row r="55" spans="1:8" ht="84.6" customHeight="1">
      <c r="A55" s="250" t="s">
        <v>301</v>
      </c>
      <c r="B55" s="407" t="s">
        <v>334</v>
      </c>
      <c r="C55" s="251" t="s">
        <v>337</v>
      </c>
      <c r="D55" s="246">
        <v>0</v>
      </c>
      <c r="E55" s="247">
        <v>714870</v>
      </c>
      <c r="F55" s="247">
        <v>0</v>
      </c>
      <c r="G55" s="248">
        <v>0</v>
      </c>
      <c r="H55" s="249"/>
    </row>
    <row r="56" spans="1:8" ht="89.4" customHeight="1">
      <c r="A56" s="250" t="s">
        <v>302</v>
      </c>
      <c r="B56" s="407" t="s">
        <v>470</v>
      </c>
      <c r="C56" s="251" t="s">
        <v>338</v>
      </c>
      <c r="D56" s="246">
        <v>0</v>
      </c>
      <c r="E56" s="247">
        <v>714870</v>
      </c>
      <c r="F56" s="247">
        <v>0</v>
      </c>
      <c r="G56" s="248">
        <v>0</v>
      </c>
      <c r="H56" s="249"/>
    </row>
    <row r="57" spans="1:8" ht="86.4" customHeight="1">
      <c r="A57" s="250" t="s">
        <v>303</v>
      </c>
      <c r="B57" s="407" t="s">
        <v>471</v>
      </c>
      <c r="C57" s="251" t="s">
        <v>336</v>
      </c>
      <c r="D57" s="246">
        <v>0</v>
      </c>
      <c r="E57" s="247">
        <v>714870</v>
      </c>
      <c r="F57" s="247">
        <v>0</v>
      </c>
      <c r="G57" s="248">
        <v>0</v>
      </c>
      <c r="H57" s="249"/>
    </row>
    <row r="58" spans="1:8" ht="85.2" customHeight="1">
      <c r="A58" s="250" t="s">
        <v>304</v>
      </c>
      <c r="B58" s="407" t="s">
        <v>472</v>
      </c>
      <c r="C58" s="251" t="s">
        <v>337</v>
      </c>
      <c r="D58" s="246">
        <v>0</v>
      </c>
      <c r="E58" s="247">
        <v>714870</v>
      </c>
      <c r="F58" s="247">
        <v>0</v>
      </c>
      <c r="G58" s="248">
        <v>0</v>
      </c>
      <c r="H58" s="249"/>
    </row>
    <row r="59" spans="1:8" ht="87.6" customHeight="1">
      <c r="A59" s="250" t="s">
        <v>305</v>
      </c>
      <c r="B59" s="407" t="s">
        <v>473</v>
      </c>
      <c r="C59" s="251" t="s">
        <v>339</v>
      </c>
      <c r="D59" s="246">
        <v>0</v>
      </c>
      <c r="E59" s="247">
        <v>714870</v>
      </c>
      <c r="F59" s="247">
        <v>0</v>
      </c>
      <c r="G59" s="248">
        <v>0</v>
      </c>
      <c r="H59" s="249"/>
    </row>
    <row r="60" spans="1:8" ht="85.2" customHeight="1">
      <c r="A60" s="250" t="s">
        <v>306</v>
      </c>
      <c r="B60" s="407" t="s">
        <v>474</v>
      </c>
      <c r="C60" s="251" t="s">
        <v>339</v>
      </c>
      <c r="D60" s="246">
        <v>0</v>
      </c>
      <c r="E60" s="247">
        <v>714870</v>
      </c>
      <c r="F60" s="247">
        <v>0</v>
      </c>
      <c r="G60" s="248">
        <v>0</v>
      </c>
      <c r="H60" s="249"/>
    </row>
    <row r="61" spans="1:8" ht="84.6" customHeight="1">
      <c r="A61" s="250" t="s">
        <v>307</v>
      </c>
      <c r="B61" s="407" t="s">
        <v>475</v>
      </c>
      <c r="C61" s="251" t="s">
        <v>338</v>
      </c>
      <c r="D61" s="246">
        <v>0</v>
      </c>
      <c r="E61" s="247">
        <v>714870</v>
      </c>
      <c r="F61" s="247">
        <v>0</v>
      </c>
      <c r="G61" s="248">
        <v>0</v>
      </c>
      <c r="H61" s="249"/>
    </row>
    <row r="62" spans="1:8" ht="88.95" customHeight="1">
      <c r="A62" s="250" t="s">
        <v>308</v>
      </c>
      <c r="B62" s="407" t="s">
        <v>476</v>
      </c>
      <c r="C62" s="251" t="s">
        <v>339</v>
      </c>
      <c r="D62" s="246">
        <v>0</v>
      </c>
      <c r="E62" s="247">
        <v>714870</v>
      </c>
      <c r="F62" s="247">
        <v>0</v>
      </c>
      <c r="G62" s="248">
        <v>0</v>
      </c>
      <c r="H62" s="249"/>
    </row>
    <row r="63" spans="1:8" ht="88.95" customHeight="1">
      <c r="A63" s="250" t="s">
        <v>309</v>
      </c>
      <c r="B63" s="407" t="s">
        <v>477</v>
      </c>
      <c r="C63" s="251" t="s">
        <v>339</v>
      </c>
      <c r="D63" s="246">
        <v>0</v>
      </c>
      <c r="E63" s="247">
        <v>714870</v>
      </c>
      <c r="F63" s="247">
        <v>0</v>
      </c>
      <c r="G63" s="248">
        <v>0</v>
      </c>
      <c r="H63" s="249"/>
    </row>
    <row r="64" spans="1:8" ht="87" customHeight="1">
      <c r="A64" s="250" t="s">
        <v>310</v>
      </c>
      <c r="B64" s="407" t="s">
        <v>478</v>
      </c>
      <c r="C64" s="251" t="s">
        <v>337</v>
      </c>
      <c r="D64" s="246">
        <v>0</v>
      </c>
      <c r="E64" s="247">
        <v>714870</v>
      </c>
      <c r="F64" s="247">
        <v>0</v>
      </c>
      <c r="G64" s="248">
        <v>0</v>
      </c>
      <c r="H64" s="249"/>
    </row>
    <row r="65" spans="1:8" ht="36.6" customHeight="1">
      <c r="A65" s="250" t="s">
        <v>311</v>
      </c>
      <c r="B65" s="407" t="s">
        <v>479</v>
      </c>
      <c r="C65" s="251" t="s">
        <v>427</v>
      </c>
      <c r="D65" s="246">
        <v>0</v>
      </c>
      <c r="E65" s="247">
        <v>714878</v>
      </c>
      <c r="F65" s="247">
        <v>0</v>
      </c>
      <c r="G65" s="248">
        <v>0</v>
      </c>
      <c r="H65" s="249"/>
    </row>
    <row r="66" spans="1:8" ht="86.4" customHeight="1">
      <c r="A66" s="250" t="s">
        <v>312</v>
      </c>
      <c r="B66" s="407" t="s">
        <v>480</v>
      </c>
      <c r="C66" s="251" t="s">
        <v>336</v>
      </c>
      <c r="D66" s="246">
        <v>0</v>
      </c>
      <c r="E66" s="247">
        <v>714870</v>
      </c>
      <c r="F66" s="247">
        <v>0</v>
      </c>
      <c r="G66" s="248">
        <v>0</v>
      </c>
      <c r="H66" s="249"/>
    </row>
    <row r="67" spans="1:8" ht="88.95" customHeight="1">
      <c r="A67" s="250" t="s">
        <v>313</v>
      </c>
      <c r="B67" s="407" t="s">
        <v>481</v>
      </c>
      <c r="C67" s="251" t="s">
        <v>337</v>
      </c>
      <c r="D67" s="246">
        <v>0</v>
      </c>
      <c r="E67" s="247">
        <v>714870</v>
      </c>
      <c r="F67" s="247">
        <v>0</v>
      </c>
      <c r="G67" s="248">
        <v>0</v>
      </c>
      <c r="H67" s="249"/>
    </row>
    <row r="68" spans="1:8" ht="85.2" customHeight="1">
      <c r="A68" s="250" t="s">
        <v>314</v>
      </c>
      <c r="B68" s="407" t="s">
        <v>482</v>
      </c>
      <c r="C68" s="251" t="s">
        <v>337</v>
      </c>
      <c r="D68" s="246">
        <v>0</v>
      </c>
      <c r="E68" s="247">
        <v>714870</v>
      </c>
      <c r="F68" s="247">
        <v>0</v>
      </c>
      <c r="G68" s="248">
        <v>0</v>
      </c>
      <c r="H68" s="249"/>
    </row>
    <row r="69" spans="1:8" ht="87" customHeight="1">
      <c r="A69" s="250" t="s">
        <v>315</v>
      </c>
      <c r="B69" s="407" t="s">
        <v>483</v>
      </c>
      <c r="C69" s="251" t="s">
        <v>339</v>
      </c>
      <c r="D69" s="246">
        <v>0</v>
      </c>
      <c r="E69" s="247">
        <v>714870</v>
      </c>
      <c r="F69" s="247">
        <v>0</v>
      </c>
      <c r="G69" s="248">
        <v>0</v>
      </c>
      <c r="H69" s="249"/>
    </row>
    <row r="70" spans="1:8" ht="87.6" customHeight="1">
      <c r="A70" s="250" t="s">
        <v>316</v>
      </c>
      <c r="B70" s="407" t="s">
        <v>484</v>
      </c>
      <c r="C70" s="251" t="s">
        <v>337</v>
      </c>
      <c r="D70" s="246">
        <v>0</v>
      </c>
      <c r="E70" s="247">
        <v>714870</v>
      </c>
      <c r="F70" s="247">
        <v>0</v>
      </c>
      <c r="G70" s="248">
        <v>0</v>
      </c>
      <c r="H70" s="249"/>
    </row>
    <row r="71" spans="1:8" ht="85.2" customHeight="1">
      <c r="A71" s="250" t="s">
        <v>317</v>
      </c>
      <c r="B71" s="407" t="s">
        <v>485</v>
      </c>
      <c r="C71" s="251" t="s">
        <v>337</v>
      </c>
      <c r="D71" s="246">
        <v>0</v>
      </c>
      <c r="E71" s="247">
        <v>714870</v>
      </c>
      <c r="F71" s="247">
        <v>0</v>
      </c>
      <c r="G71" s="248">
        <v>0</v>
      </c>
      <c r="H71" s="249"/>
    </row>
    <row r="72" spans="1:8" ht="87.6" customHeight="1">
      <c r="A72" s="250" t="s">
        <v>318</v>
      </c>
      <c r="B72" s="407" t="s">
        <v>486</v>
      </c>
      <c r="C72" s="251" t="s">
        <v>336</v>
      </c>
      <c r="D72" s="246">
        <v>0</v>
      </c>
      <c r="E72" s="247">
        <v>714870</v>
      </c>
      <c r="F72" s="247">
        <v>0</v>
      </c>
      <c r="G72" s="248">
        <v>0</v>
      </c>
      <c r="H72" s="249"/>
    </row>
    <row r="73" spans="1:8" ht="89.4" customHeight="1">
      <c r="A73" s="250" t="s">
        <v>319</v>
      </c>
      <c r="B73" s="407" t="s">
        <v>487</v>
      </c>
      <c r="C73" s="251" t="s">
        <v>339</v>
      </c>
      <c r="D73" s="246">
        <v>0</v>
      </c>
      <c r="E73" s="247">
        <v>714870</v>
      </c>
      <c r="F73" s="247">
        <v>0</v>
      </c>
      <c r="G73" s="248">
        <v>0</v>
      </c>
      <c r="H73" s="249"/>
    </row>
    <row r="74" spans="1:8" ht="62.4" customHeight="1">
      <c r="A74" s="250" t="s">
        <v>320</v>
      </c>
      <c r="B74" s="408" t="s">
        <v>519</v>
      </c>
      <c r="C74" s="252" t="s">
        <v>347</v>
      </c>
      <c r="D74" s="246">
        <v>0</v>
      </c>
      <c r="E74" s="247">
        <v>714870</v>
      </c>
      <c r="F74" s="247">
        <v>0</v>
      </c>
      <c r="G74" s="248">
        <v>0</v>
      </c>
      <c r="H74" s="249"/>
    </row>
    <row r="75" spans="1:8" ht="84.6" customHeight="1">
      <c r="A75" s="250" t="s">
        <v>321</v>
      </c>
      <c r="B75" s="407" t="s">
        <v>488</v>
      </c>
      <c r="C75" s="251" t="s">
        <v>336</v>
      </c>
      <c r="D75" s="246">
        <v>0</v>
      </c>
      <c r="E75" s="247">
        <v>714870</v>
      </c>
      <c r="F75" s="247">
        <v>0</v>
      </c>
      <c r="G75" s="248">
        <v>0</v>
      </c>
      <c r="H75" s="249"/>
    </row>
    <row r="76" spans="1:8" ht="89.4" customHeight="1">
      <c r="A76" s="250" t="s">
        <v>322</v>
      </c>
      <c r="B76" s="407" t="s">
        <v>489</v>
      </c>
      <c r="C76" s="251" t="s">
        <v>337</v>
      </c>
      <c r="D76" s="246">
        <v>0</v>
      </c>
      <c r="E76" s="247">
        <v>714870</v>
      </c>
      <c r="F76" s="247">
        <v>0</v>
      </c>
      <c r="G76" s="248">
        <v>0</v>
      </c>
      <c r="H76" s="249"/>
    </row>
    <row r="77" spans="1:8" ht="82.2" customHeight="1">
      <c r="A77" s="250" t="s">
        <v>323</v>
      </c>
      <c r="B77" s="407" t="s">
        <v>490</v>
      </c>
      <c r="C77" s="251" t="s">
        <v>338</v>
      </c>
      <c r="D77" s="246">
        <v>0</v>
      </c>
      <c r="E77" s="247">
        <v>714870</v>
      </c>
      <c r="F77" s="247">
        <v>0</v>
      </c>
      <c r="G77" s="248">
        <v>0</v>
      </c>
      <c r="H77" s="249"/>
    </row>
    <row r="78" spans="1:8" ht="85.2" customHeight="1">
      <c r="A78" s="250" t="s">
        <v>324</v>
      </c>
      <c r="B78" s="407" t="s">
        <v>491</v>
      </c>
      <c r="C78" s="251" t="s">
        <v>337</v>
      </c>
      <c r="D78" s="246">
        <v>0</v>
      </c>
      <c r="E78" s="247">
        <v>714870</v>
      </c>
      <c r="F78" s="247">
        <v>0</v>
      </c>
      <c r="G78" s="248">
        <v>0</v>
      </c>
      <c r="H78" s="249"/>
    </row>
    <row r="79" spans="1:8" ht="98.4" customHeight="1">
      <c r="A79" s="250" t="s">
        <v>325</v>
      </c>
      <c r="B79" s="407" t="s">
        <v>492</v>
      </c>
      <c r="C79" s="251" t="s">
        <v>348</v>
      </c>
      <c r="D79" s="246">
        <v>0</v>
      </c>
      <c r="E79" s="247">
        <v>714870</v>
      </c>
      <c r="F79" s="247">
        <v>0</v>
      </c>
      <c r="G79" s="248">
        <v>0</v>
      </c>
      <c r="H79" s="249"/>
    </row>
    <row r="80" spans="1:8" ht="87.6" customHeight="1">
      <c r="A80" s="250" t="s">
        <v>326</v>
      </c>
      <c r="B80" s="407" t="s">
        <v>493</v>
      </c>
      <c r="C80" s="251" t="s">
        <v>337</v>
      </c>
      <c r="D80" s="246">
        <v>0</v>
      </c>
      <c r="E80" s="247">
        <v>714870</v>
      </c>
      <c r="F80" s="247">
        <v>0</v>
      </c>
      <c r="G80" s="248">
        <v>0</v>
      </c>
      <c r="H80" s="249"/>
    </row>
    <row r="81" spans="1:8" ht="85.2" customHeight="1">
      <c r="A81" s="250" t="s">
        <v>327</v>
      </c>
      <c r="B81" s="407" t="s">
        <v>494</v>
      </c>
      <c r="C81" s="251" t="s">
        <v>337</v>
      </c>
      <c r="D81" s="246">
        <v>0</v>
      </c>
      <c r="E81" s="247">
        <v>714870</v>
      </c>
      <c r="F81" s="247">
        <v>0</v>
      </c>
      <c r="G81" s="248">
        <v>0</v>
      </c>
      <c r="H81" s="249"/>
    </row>
    <row r="82" spans="1:8" ht="87" customHeight="1">
      <c r="A82" s="250" t="s">
        <v>328</v>
      </c>
      <c r="B82" s="407" t="s">
        <v>334</v>
      </c>
      <c r="C82" s="251" t="s">
        <v>337</v>
      </c>
      <c r="D82" s="246">
        <v>0</v>
      </c>
      <c r="E82" s="247">
        <v>714870</v>
      </c>
      <c r="F82" s="247">
        <v>0</v>
      </c>
      <c r="G82" s="248">
        <v>0</v>
      </c>
      <c r="H82" s="249"/>
    </row>
    <row r="83" spans="1:8" ht="88.95" customHeight="1">
      <c r="A83" s="250" t="s">
        <v>329</v>
      </c>
      <c r="B83" s="407" t="s">
        <v>495</v>
      </c>
      <c r="C83" s="251" t="s">
        <v>337</v>
      </c>
      <c r="D83" s="246">
        <v>0</v>
      </c>
      <c r="E83" s="247">
        <v>714870</v>
      </c>
      <c r="F83" s="247">
        <v>0</v>
      </c>
      <c r="G83" s="248">
        <v>0</v>
      </c>
      <c r="H83" s="249"/>
    </row>
    <row r="84" spans="1:8" ht="41.4" customHeight="1">
      <c r="A84" s="250" t="s">
        <v>330</v>
      </c>
      <c r="B84" s="407" t="s">
        <v>335</v>
      </c>
      <c r="C84" s="251" t="s">
        <v>349</v>
      </c>
      <c r="D84" s="246">
        <v>0</v>
      </c>
      <c r="E84" s="247">
        <v>714870</v>
      </c>
      <c r="F84" s="247">
        <v>0</v>
      </c>
      <c r="G84" s="248">
        <v>0</v>
      </c>
      <c r="H84" s="249"/>
    </row>
    <row r="85" spans="1:8" ht="87" customHeight="1">
      <c r="A85" s="250" t="s">
        <v>331</v>
      </c>
      <c r="B85" s="407" t="s">
        <v>496</v>
      </c>
      <c r="C85" s="251" t="s">
        <v>337</v>
      </c>
      <c r="D85" s="246">
        <v>0</v>
      </c>
      <c r="E85" s="247">
        <v>714870</v>
      </c>
      <c r="F85" s="247">
        <v>0</v>
      </c>
      <c r="G85" s="248">
        <v>0</v>
      </c>
      <c r="H85" s="249"/>
    </row>
    <row r="86" spans="1:8" ht="87.6" customHeight="1">
      <c r="A86" s="250" t="s">
        <v>350</v>
      </c>
      <c r="B86" s="407" t="s">
        <v>497</v>
      </c>
      <c r="C86" s="251" t="s">
        <v>336</v>
      </c>
      <c r="D86" s="246">
        <v>0</v>
      </c>
      <c r="E86" s="247">
        <v>714870</v>
      </c>
      <c r="F86" s="247">
        <v>0</v>
      </c>
      <c r="G86" s="248">
        <v>0</v>
      </c>
      <c r="H86" s="249"/>
    </row>
    <row r="87" spans="1:8" ht="87" customHeight="1">
      <c r="A87" s="250" t="s">
        <v>332</v>
      </c>
      <c r="B87" s="407" t="s">
        <v>334</v>
      </c>
      <c r="C87" s="251" t="s">
        <v>337</v>
      </c>
      <c r="D87" s="246">
        <v>0</v>
      </c>
      <c r="E87" s="247">
        <v>714870</v>
      </c>
      <c r="F87" s="247">
        <v>0</v>
      </c>
      <c r="G87" s="248">
        <v>0</v>
      </c>
      <c r="H87" s="249"/>
    </row>
    <row r="88" spans="1:8" ht="12.6">
      <c r="A88" s="402" t="s">
        <v>253</v>
      </c>
      <c r="B88" s="403"/>
      <c r="C88" s="404"/>
      <c r="D88" s="403"/>
      <c r="E88" s="405">
        <v>57189608</v>
      </c>
      <c r="F88" s="405">
        <v>0</v>
      </c>
      <c r="G88" s="406">
        <v>0</v>
      </c>
    </row>
    <row r="89" spans="1:8" ht="12.6">
      <c r="A89" s="202" t="s">
        <v>126</v>
      </c>
    </row>
    <row r="90" spans="1:8" ht="12.6">
      <c r="A90" s="202"/>
    </row>
    <row r="92" spans="1:8" ht="12.6">
      <c r="A92" s="238" t="s">
        <v>520</v>
      </c>
      <c r="E92" s="239"/>
    </row>
    <row r="93" spans="1:8">
      <c r="A93" s="632" t="s">
        <v>521</v>
      </c>
      <c r="B93" s="550"/>
      <c r="C93" s="550"/>
      <c r="D93" s="550"/>
      <c r="E93" s="550"/>
      <c r="F93" s="550"/>
      <c r="G93" s="550"/>
    </row>
    <row r="94" spans="1:8">
      <c r="A94" s="550"/>
      <c r="B94" s="550"/>
      <c r="C94" s="550"/>
      <c r="D94" s="550"/>
      <c r="E94" s="550"/>
      <c r="F94" s="550"/>
      <c r="G94" s="550"/>
    </row>
    <row r="95" spans="1:8">
      <c r="A95" s="550"/>
      <c r="B95" s="550"/>
      <c r="C95" s="550"/>
      <c r="D95" s="550"/>
      <c r="E95" s="550"/>
      <c r="F95" s="550"/>
      <c r="G95" s="550"/>
    </row>
    <row r="96" spans="1:8">
      <c r="A96" s="550"/>
      <c r="B96" s="550"/>
      <c r="C96" s="550"/>
      <c r="D96" s="550"/>
      <c r="E96" s="550"/>
      <c r="F96" s="550"/>
      <c r="G96" s="550"/>
    </row>
    <row r="97" spans="1:7">
      <c r="A97" s="550"/>
      <c r="B97" s="550"/>
      <c r="C97" s="550"/>
      <c r="D97" s="550"/>
      <c r="E97" s="550"/>
      <c r="F97" s="550"/>
      <c r="G97" s="550"/>
    </row>
    <row r="98" spans="1:7">
      <c r="A98" s="550"/>
      <c r="B98" s="550"/>
      <c r="C98" s="550"/>
      <c r="D98" s="550"/>
      <c r="E98" s="550"/>
      <c r="F98" s="550"/>
      <c r="G98" s="550"/>
    </row>
  </sheetData>
  <mergeCells count="9">
    <mergeCell ref="A93:G9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76"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28</vt:i4>
      </vt:variant>
    </vt:vector>
  </HeadingPairs>
  <TitlesOfParts>
    <vt:vector size="49" baseType="lpstr">
      <vt:lpstr>Caratula</vt:lpstr>
      <vt:lpstr>ECG-1</vt:lpstr>
      <vt:lpstr>ECG-2</vt:lpstr>
      <vt:lpstr>EPC</vt:lpstr>
      <vt:lpstr>APP-1</vt:lpstr>
      <vt:lpstr>APP-2</vt:lpstr>
      <vt:lpstr>APP-FORTAMUN</vt:lpstr>
      <vt:lpstr>APP-FAFEF</vt:lpstr>
      <vt:lpstr>APP-FAIS</vt:lpstr>
      <vt:lpstr>ARF-FORTAMUN</vt:lpstr>
      <vt:lpstr>ARF-FAFEF</vt:lpstr>
      <vt:lpstr>ARF-FAIS</vt:lpstr>
      <vt:lpstr>AR</vt:lpstr>
      <vt:lpstr>IPP</vt:lpstr>
      <vt:lpstr>EAP</vt:lpstr>
      <vt:lpstr>ADS-1</vt:lpstr>
      <vt:lpstr>ADS-2</vt:lpstr>
      <vt:lpstr>SAP</vt:lpstr>
      <vt:lpstr>FIC</vt:lpstr>
      <vt:lpstr>AUR</vt:lpstr>
      <vt:lpstr>PPD</vt:lpstr>
      <vt:lpstr>EPC!_Toc256789589</vt:lpstr>
      <vt:lpstr>'APP-1'!Área_de_impresión</vt:lpstr>
      <vt:lpstr>'APP-2'!Área_de_impresión</vt:lpstr>
      <vt:lpstr>'APP-FAFEF'!Área_de_impresión</vt:lpstr>
      <vt:lpstr>'APP-FAIS'!Área_de_impresión</vt:lpstr>
      <vt:lpstr>'APP-FORTAMUN'!Área_de_impresión</vt:lpstr>
      <vt:lpstr>AR!Área_de_impresión</vt:lpstr>
      <vt:lpstr>'ARF-FORTAMUN'!Área_de_impresión</vt:lpstr>
      <vt:lpstr>'ADS-1'!Títulos_a_imprimir</vt:lpstr>
      <vt:lpstr>'ADS-2'!Títulos_a_imprimir</vt:lpstr>
      <vt:lpstr>'APP-1'!Títulos_a_imprimir</vt:lpstr>
      <vt:lpstr>'APP-2'!Títulos_a_imprimir</vt:lpstr>
      <vt:lpstr>'APP-FAFEF'!Títulos_a_imprimir</vt:lpstr>
      <vt:lpstr>'APP-FAIS'!Títulos_a_imprimir</vt:lpstr>
      <vt:lpstr>'APP-FORTAMUN'!Títulos_a_imprimir</vt:lpstr>
      <vt:lpstr>AR!Títulos_a_imprimir</vt:lpstr>
      <vt:lpstr>'ARF-FAFEF'!Títulos_a_imprimir</vt:lpstr>
      <vt:lpstr>'ARF-FAIS'!Títulos_a_imprimir</vt:lpstr>
      <vt:lpstr>'ARF-FORTAMUN'!Títulos_a_imprimir</vt:lpstr>
      <vt:lpstr>AUR!Títulos_a_imprimir</vt:lpstr>
      <vt:lpstr>EAP!Títulos_a_imprimir</vt:lpstr>
      <vt:lpstr>'ECG-1'!Títulos_a_imprimir</vt:lpstr>
      <vt:lpstr>'ECG-2'!Títulos_a_imprimir</vt:lpstr>
      <vt:lpstr>EPC!Títulos_a_imprimir</vt:lpstr>
      <vt:lpstr>FIC!Títulos_a_imprimir</vt:lpstr>
      <vt:lpstr>IPP!Títulos_a_imprimir</vt:lpstr>
      <vt:lpstr>PPD!Títulos_a_imprimir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VC</cp:lastModifiedBy>
  <cp:lastPrinted>2016-07-06T23:42:13Z</cp:lastPrinted>
  <dcterms:created xsi:type="dcterms:W3CDTF">2007-06-29T21:15:18Z</dcterms:created>
  <dcterms:modified xsi:type="dcterms:W3CDTF">2017-02-28T22:15:26Z</dcterms:modified>
</cp:coreProperties>
</file>